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الكتاب الإحصائي السنوي\الباب الثاني المباني بدون جدول الأراضي المملوك -للنشر\"/>
    </mc:Choice>
  </mc:AlternateContent>
  <bookViews>
    <workbookView xWindow="0" yWindow="0" windowWidth="23940" windowHeight="8730" activeTab="1"/>
  </bookViews>
  <sheets>
    <sheet name="المقدمة " sheetId="10" r:id="rId1"/>
    <sheet name="جدول 01-02 Table " sheetId="1" r:id="rId2"/>
    <sheet name="جدول 02-02 Table " sheetId="2" r:id="rId3"/>
    <sheet name="جدول 03-02 Table" sheetId="4" r:id="rId4"/>
    <sheet name="جدول 04-02 Table " sheetId="3" r:id="rId5"/>
    <sheet name="جدول 05-02 Table" sheetId="5" r:id="rId6"/>
    <sheet name="جدول 06-02 Table" sheetId="6" r:id="rId7"/>
    <sheet name="جدول 07- 02 Table" sheetId="8" r:id="rId8"/>
    <sheet name="جدول 08-02 Table" sheetId="9" r:id="rId9"/>
  </sheets>
  <definedNames>
    <definedName name="_xlnm.Print_Area" localSheetId="0">'المقدمة '!$A$1:$A$23</definedName>
    <definedName name="_xlnm.Print_Area" localSheetId="1">'جدول 01-02 Table '!$A$1:$E$22</definedName>
    <definedName name="_xlnm.Print_Area" localSheetId="2">'جدول 02-02 Table '!$A$1:$E$22</definedName>
    <definedName name="_xlnm.Print_Area" localSheetId="3">'جدول 03-02 Table'!$A$1:$D$19</definedName>
    <definedName name="_xlnm.Print_Area" localSheetId="4">'جدول 04-02 Table '!$A$1:$D$23</definedName>
    <definedName name="_xlnm.Print_Area" localSheetId="5">'جدول 05-02 Table'!$A$1:$F$26</definedName>
    <definedName name="_xlnm.Print_Area" localSheetId="6">'جدول 06-02 Table'!$A$1:$E$17</definedName>
    <definedName name="_xlnm.Print_Area" localSheetId="7">'جدول 07- 02 Table'!$A$1:$I$17</definedName>
    <definedName name="_xlnm.Print_Area" localSheetId="8">'جدول 08-02 Table'!$A$1:$J$20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9" l="1"/>
  <c r="I9" i="9"/>
  <c r="H10" i="9"/>
  <c r="I10" i="9"/>
  <c r="H11" i="9"/>
  <c r="I11" i="9"/>
  <c r="I12" i="9" s="1"/>
  <c r="B12" i="9"/>
  <c r="C12" i="9"/>
  <c r="D12" i="9"/>
  <c r="E12" i="9"/>
  <c r="F12" i="9"/>
  <c r="G12" i="9"/>
  <c r="H10" i="8"/>
  <c r="I10" i="8"/>
  <c r="H11" i="8"/>
  <c r="I11" i="8"/>
  <c r="H12" i="8"/>
  <c r="I12" i="8"/>
  <c r="H12" i="9" l="1"/>
  <c r="D15" i="6"/>
  <c r="C15" i="6"/>
  <c r="B15" i="6"/>
  <c r="D22" i="5" l="1"/>
  <c r="C22" i="5"/>
  <c r="D21" i="5"/>
  <c r="C21" i="5"/>
  <c r="B14" i="4" l="1"/>
  <c r="C14" i="4"/>
  <c r="C18" i="3" l="1"/>
  <c r="B18" i="3"/>
  <c r="C20" i="1" l="1"/>
  <c r="C19" i="2"/>
  <c r="D11" i="2" l="1"/>
  <c r="D12" i="2"/>
  <c r="D13" i="2"/>
  <c r="D14" i="2"/>
  <c r="D15" i="2"/>
  <c r="D16" i="2"/>
  <c r="D17" i="2"/>
  <c r="D18" i="2"/>
  <c r="B19" i="2"/>
  <c r="D19" i="2" l="1"/>
  <c r="B20" i="1"/>
  <c r="D19" i="1"/>
  <c r="D18" i="1"/>
  <c r="D17" i="1"/>
  <c r="D16" i="1"/>
  <c r="D15" i="1"/>
  <c r="D14" i="1"/>
  <c r="D13" i="1"/>
  <c r="D12" i="1"/>
  <c r="D11" i="1"/>
  <c r="D20" i="1" l="1"/>
</calcChain>
</file>

<file path=xl/sharedStrings.xml><?xml version="1.0" encoding="utf-8"?>
<sst xmlns="http://schemas.openxmlformats.org/spreadsheetml/2006/main" count="303" uniqueCount="194">
  <si>
    <t>المباني حسب النوع والموقع ( حضر / ريف ) - إمارة دبي</t>
  </si>
  <si>
    <t>Buildings by Type and Location ( Urban / Rural ) - Emirate of Dubai</t>
  </si>
  <si>
    <t>جـــدول ( 01 - 02 ) Table</t>
  </si>
  <si>
    <t>نوع المبنى</t>
  </si>
  <si>
    <t>حضــــر
Urban</t>
  </si>
  <si>
    <t>ريـــــف 
Rural</t>
  </si>
  <si>
    <t>المجمـوع 
Total</t>
  </si>
  <si>
    <t>Type of Building</t>
  </si>
  <si>
    <t xml:space="preserve">مبنى مستوى واحد </t>
  </si>
  <si>
    <t>One-Story Building</t>
  </si>
  <si>
    <t>مبنى متعدد الطوابق</t>
  </si>
  <si>
    <t>Multi-Story Building</t>
  </si>
  <si>
    <t>مبنى نسب طابقية</t>
  </si>
  <si>
    <t>Floor Area Ratio Building</t>
  </si>
  <si>
    <t>فيلا خاصة</t>
  </si>
  <si>
    <t>Private Villa</t>
  </si>
  <si>
    <t>فيلا استثمارية</t>
  </si>
  <si>
    <t>Investment Villa</t>
  </si>
  <si>
    <t xml:space="preserve">بيت عربي </t>
  </si>
  <si>
    <t>Arabic House</t>
  </si>
  <si>
    <t>مبنى منشآت</t>
  </si>
  <si>
    <t>Commercial Building</t>
  </si>
  <si>
    <t>مبنى صناعي</t>
  </si>
  <si>
    <t>Industrial Building</t>
  </si>
  <si>
    <t xml:space="preserve">أخرى (شبرة، كرفان ، صندقة) </t>
  </si>
  <si>
    <t>Other (Shed - Sandaka - Caravan)</t>
  </si>
  <si>
    <t>المجموع</t>
  </si>
  <si>
    <t>Total</t>
  </si>
  <si>
    <t>المصدر: مركز دبي للإحصاء - الحصر الشامل للمباني والوحدات السكنية والأسر</t>
  </si>
  <si>
    <t>Source: Dubai Statistics Center - Buildings, Housing Units, and Households Comprehensive Collection</t>
  </si>
  <si>
    <t>( 2016 )</t>
  </si>
  <si>
    <t xml:space="preserve"> </t>
  </si>
  <si>
    <t>* Includes labor camps</t>
  </si>
  <si>
    <t xml:space="preserve">* يشمل سكن العمال </t>
  </si>
  <si>
    <t>Other</t>
  </si>
  <si>
    <t>أخرى</t>
  </si>
  <si>
    <t>Collective Household</t>
  </si>
  <si>
    <t>مسكن جماعي</t>
  </si>
  <si>
    <t>Room*</t>
  </si>
  <si>
    <t>غرفة/ غرف مستقلة*</t>
  </si>
  <si>
    <t>Part of Arabic House</t>
  </si>
  <si>
    <t>جزء بيت عربي</t>
  </si>
  <si>
    <t>بيت عربي</t>
  </si>
  <si>
    <t>Attached to Villa</t>
  </si>
  <si>
    <t xml:space="preserve"> ملحق فيلا   </t>
  </si>
  <si>
    <t>Villa</t>
  </si>
  <si>
    <t xml:space="preserve">فيلا </t>
  </si>
  <si>
    <t>Apartment</t>
  </si>
  <si>
    <t xml:space="preserve">شقة </t>
  </si>
  <si>
    <t>جـــدول ( 02 - 02 ) Table</t>
  </si>
  <si>
    <t>Housing Units by Type and Location ( Urban / Rural ) - Emirate of Dubai</t>
  </si>
  <si>
    <t>الوحدات السكنية حسب النوع والموقع ( حضر / ريف ) - إمارة دبي</t>
  </si>
  <si>
    <t xml:space="preserve"> -</t>
  </si>
  <si>
    <t>المباني تحت الإنشاء حسب النوع*  - إمارة دبي</t>
  </si>
  <si>
    <t>Buildings Under Construction by Type* - Emirate of Dubai</t>
  </si>
  <si>
    <t>( 2016 - 2015 )</t>
  </si>
  <si>
    <t xml:space="preserve">جدول  ( 04 - 02 ) Table </t>
  </si>
  <si>
    <t xml:space="preserve">البيان </t>
  </si>
  <si>
    <t>Title</t>
  </si>
  <si>
    <t xml:space="preserve">فلل خاصة </t>
  </si>
  <si>
    <t>Private Villas</t>
  </si>
  <si>
    <t xml:space="preserve">فلل استثمارية    </t>
  </si>
  <si>
    <t>Investment Villas</t>
  </si>
  <si>
    <t xml:space="preserve">مباني صناعية  </t>
  </si>
  <si>
    <t>Industrial Buildings</t>
  </si>
  <si>
    <t xml:space="preserve">مباني عامة منشأت  </t>
  </si>
  <si>
    <t>Public Commercial Buildings</t>
  </si>
  <si>
    <t xml:space="preserve">مباني متعددة الطوابق  </t>
  </si>
  <si>
    <t>Multi-Story Buildings</t>
  </si>
  <si>
    <t xml:space="preserve">مباني نسب طابقية  </t>
  </si>
  <si>
    <t>Floor Area Ratio Buildings</t>
  </si>
  <si>
    <t xml:space="preserve">المجموع  </t>
  </si>
  <si>
    <t xml:space="preserve">عدد الشقق السكنية  </t>
  </si>
  <si>
    <t>Number of Residential Apartments</t>
  </si>
  <si>
    <t xml:space="preserve">عدد المحلات  </t>
  </si>
  <si>
    <t>Number of Stores</t>
  </si>
  <si>
    <t>*  المباني التي تحت إشراف بلدية دبي</t>
  </si>
  <si>
    <t>* Buildings under control of Dubai Municipality</t>
  </si>
  <si>
    <t xml:space="preserve">المصدر: بلدية دبي </t>
  </si>
  <si>
    <t>Source: Dubai Municipality</t>
  </si>
  <si>
    <t>* المباني التي تحت إشراف بلدبة دبي</t>
  </si>
  <si>
    <t>Value</t>
  </si>
  <si>
    <t>Number</t>
  </si>
  <si>
    <t>القيمة</t>
  </si>
  <si>
    <t>العدد</t>
  </si>
  <si>
    <t>(القيمة بالمليون درهم  Value in Million AED)</t>
  </si>
  <si>
    <t xml:space="preserve">جدول  ( 03 - 02 ) Table </t>
  </si>
  <si>
    <r>
      <t>( 2016 )</t>
    </r>
    <r>
      <rPr>
        <b/>
        <sz val="2"/>
        <color indexed="8"/>
        <rFont val="WinSoft Pro"/>
        <family val="2"/>
      </rPr>
      <t>'</t>
    </r>
  </si>
  <si>
    <t xml:space="preserve">Completed Buildings by Type and Value* - Emirate of Dubai </t>
  </si>
  <si>
    <t>المباني المنجزة وقيمتها حسب النوع* - إمارة دبي</t>
  </si>
  <si>
    <t>تصاريح البناء الصادرة* والمساحات المرخصة - إمارة دبي</t>
  </si>
  <si>
    <t xml:space="preserve">Building Permits Issued* and Licensed Areas - Emirate of Dubai </t>
  </si>
  <si>
    <r>
      <t>( 2016 )</t>
    </r>
    <r>
      <rPr>
        <b/>
        <sz val="2"/>
        <color indexed="8"/>
        <rFont val="Dubai"/>
        <family val="2"/>
      </rPr>
      <t>'</t>
    </r>
  </si>
  <si>
    <t>جـــدول ( 05 - 02 ) Table</t>
  </si>
  <si>
    <t>(المساحة بالقدم المربع  Area in Suqure Feet)</t>
  </si>
  <si>
    <t>بناء جديد
 New Buildung</t>
  </si>
  <si>
    <t>إضافات وتعديلات**
 **Additions and Amendments</t>
  </si>
  <si>
    <t xml:space="preserve">Title </t>
  </si>
  <si>
    <t xml:space="preserve">المساحة </t>
  </si>
  <si>
    <t>Area</t>
  </si>
  <si>
    <t>فلل استثمارية</t>
  </si>
  <si>
    <t xml:space="preserve">مباني صناعية </t>
  </si>
  <si>
    <t xml:space="preserve">مباني عامة منشآت </t>
  </si>
  <si>
    <t xml:space="preserve">مباني متعددة الطوابق </t>
  </si>
  <si>
    <t xml:space="preserve">مباني نسب طابقية </t>
  </si>
  <si>
    <t xml:space="preserve">المجموع العام  </t>
  </si>
  <si>
    <t>Grand Total</t>
  </si>
  <si>
    <t xml:space="preserve">* تصاريح البناء الصادرة من بلدية دبي فقط </t>
  </si>
  <si>
    <t xml:space="preserve">* Building permits issued by Dubai Municipality only </t>
  </si>
  <si>
    <t>** تمثل خلاصة التعديلات التي تتم خلال الشهر على المساحات المرخصة سابقاً بسبب تعديل التصميم
 بزيادة المساحات أو نقصانها</t>
  </si>
  <si>
    <t>** Represents net changes that occur during the month on previously licensed areas because of design modifying by increase or decrease of the area</t>
  </si>
  <si>
    <t>خدمات فحص المواد الهندسية - إمارة دبي</t>
  </si>
  <si>
    <t>Engineering Materials Testing Services - Emirate of Dubai</t>
  </si>
  <si>
    <t>جـــدول ( 06 - 02 ) Table</t>
  </si>
  <si>
    <t>نوع الفحص</t>
  </si>
  <si>
    <t>عينات مستلمة</t>
  </si>
  <si>
    <t>فحوص منجزة</t>
  </si>
  <si>
    <t>تقارير صادرة</t>
  </si>
  <si>
    <t>Type of Test</t>
  </si>
  <si>
    <t xml:space="preserve"> Received Samples</t>
  </si>
  <si>
    <t xml:space="preserve">Carried Out Tests </t>
  </si>
  <si>
    <t xml:space="preserve"> Issued Reports</t>
  </si>
  <si>
    <t>فحوص تربة</t>
  </si>
  <si>
    <t>Soil Tests</t>
  </si>
  <si>
    <t>فحوص خرسانة</t>
  </si>
  <si>
    <t>Concrete Tests</t>
  </si>
  <si>
    <t>فحوص الأسفلت</t>
  </si>
  <si>
    <t>Asphalt Tests</t>
  </si>
  <si>
    <t>فحوص الركام</t>
  </si>
  <si>
    <t>AggregateTests</t>
  </si>
  <si>
    <t>فحوص الكيمياء</t>
  </si>
  <si>
    <t>Chemistry Tests</t>
  </si>
  <si>
    <t>فحوص حديد التسليح</t>
  </si>
  <si>
    <t>Reinforced Steel Tests</t>
  </si>
  <si>
    <t>فحوص العزل الحراري</t>
  </si>
  <si>
    <t>Thermal Insulation Tests</t>
  </si>
  <si>
    <t>المصدر:  بلدية دبي</t>
  </si>
  <si>
    <r>
      <t>( 2016 )</t>
    </r>
    <r>
      <rPr>
        <b/>
        <sz val="1"/>
        <rFont val="Dubai"/>
        <family val="2"/>
      </rPr>
      <t>`</t>
    </r>
  </si>
  <si>
    <t>( 2016 - 2014 )</t>
  </si>
  <si>
    <t>Type of Housing Units</t>
  </si>
  <si>
    <t>نوع الوحدة السكنية</t>
  </si>
  <si>
    <t xml:space="preserve">Source : Land Department </t>
  </si>
  <si>
    <t xml:space="preserve">المصدر : دائرة الأراضي والأملاك </t>
  </si>
  <si>
    <t xml:space="preserve">Note : ( Sales - Mortgages - Others ) represent transactions sets and it contain sub transactions </t>
  </si>
  <si>
    <t xml:space="preserve">ملاحظة : يعبر كل من ( المبايعات - الرهون - أخرى ) باقات معتمدة تحتوي على تصرفات فرعية </t>
  </si>
  <si>
    <t xml:space="preserve">*Data represent all off plan and existing properties transactions that registered during the year </t>
  </si>
  <si>
    <t>* البيانات تشمل جميع تصرفات العقارات القائمة وعلى الخارطة التي تم تسجيلها خلال العام</t>
  </si>
  <si>
    <t>قيمة</t>
  </si>
  <si>
    <t>عدد</t>
  </si>
  <si>
    <t>Years</t>
  </si>
  <si>
    <t>Others</t>
  </si>
  <si>
    <t>Mortgages</t>
  </si>
  <si>
    <t>Sales</t>
  </si>
  <si>
    <t xml:space="preserve">السنوات </t>
  </si>
  <si>
    <t>المجمـــــــوع</t>
  </si>
  <si>
    <t>(Value in Million AED  القيمة بالمليون درهم)</t>
  </si>
  <si>
    <t>جـــدول ( 07 - 02 ) Table</t>
  </si>
  <si>
    <t>Real Estate Transactions* - Emirate of Dubai</t>
  </si>
  <si>
    <t>حركة التداولات العقارية* - إمـارة دبـي</t>
  </si>
  <si>
    <t xml:space="preserve">**** Units includes also ( offices - shops - stores ) in freehold areas . </t>
  </si>
  <si>
    <t>*** includes freehold area for units and Buildings .</t>
  </si>
  <si>
    <t xml:space="preserve">*** تشمل تداولات الوحدات والمباني في مناطق التملك الحر فقط </t>
  </si>
  <si>
    <t xml:space="preserve">** Includes Freehold and Non freehold Areas For Lands. </t>
  </si>
  <si>
    <t xml:space="preserve">** تشمل تداولات الأراضي في مناطق التملك الحر وخارج مناطق التملك الحر </t>
  </si>
  <si>
    <t>* Data represent all off plan and existing properties transactions that registered during 2016</t>
  </si>
  <si>
    <t>* البيانات تشمل جميع تصرفات العقارات القائمة وعلى الخارطة التي تم تسجيلها خلال عام 2016</t>
  </si>
  <si>
    <t xml:space="preserve">أخرى </t>
  </si>
  <si>
    <t>قيمة 
Value</t>
  </si>
  <si>
    <t>عدد 
Number</t>
  </si>
  <si>
    <t>Procedures</t>
  </si>
  <si>
    <t>المجموع  Total</t>
  </si>
  <si>
    <t xml:space="preserve">الإجراءات </t>
  </si>
  <si>
    <t>جـــدول ( 08 - 02 ) Table</t>
  </si>
  <si>
    <t xml:space="preserve">مبايعات </t>
  </si>
  <si>
    <t>رهون</t>
  </si>
  <si>
    <r>
      <t>(2016)</t>
    </r>
    <r>
      <rPr>
        <b/>
        <sz val="1"/>
        <rFont val="Dubai"/>
        <family val="2"/>
      </rPr>
      <t>.</t>
    </r>
  </si>
  <si>
    <t xml:space="preserve">أرض** Land </t>
  </si>
  <si>
    <t>مبنى*** Building</t>
  </si>
  <si>
    <t>وحدة**** Unit</t>
  </si>
  <si>
    <t>Movement of Real Estate Transactions* by Type of Treatment - Emirate of Dubai</t>
  </si>
  <si>
    <t>حركة التداولات العقارية* حسب نوع المعاملة - إمارة دبي</t>
  </si>
  <si>
    <t xml:space="preserve">**** الوحدات تشمل أيضا ( المكاتب - المحلات - المخازن ) داخل مناطق التملك الحر </t>
  </si>
  <si>
    <t xml:space="preserve">ملاحظة : يعبر كل من ( مبايعات - رهون - أخرى ) باقات معتمدة تحتوي على تصرفات فرعية </t>
  </si>
  <si>
    <t>الباب الثاني</t>
  </si>
  <si>
    <t>الإسكان والمباني</t>
  </si>
  <si>
    <t>يشتمل هذا الباب على إحصاءات شاملة ومتكاملة للمباني والوحدات السكنية في الإمارة حسب النوع والموقع سواء أكانت منجزة أو تحت الانشاء، بالإضافة إلى بيانات تتعلق بتصاريح البناء الصادرة والمساحات المرخصة، وخدمات فحص المواد الهندسية، وقطع الأراضي المملوكة لدى دول مجلس التعاون وغيرها من المواضيع الأخرى.</t>
  </si>
  <si>
    <t>وتكمن أهمية دراسة هذه المواضيع كونها ركيزة أساسية في التخطيط الشمولي والتنموي لإمارة دبي. فالطرق والمواصلات والاتصالات والمدارس والمراكز الصحية والمستشفيات وغيرها من الخدمات الرئيسية تبنى على المعلومة الإحصائية الدقيقة للسكان والوحدات السكنية، كما أن لهذه البيانات أهمية في التعرف على الواقع العمراني في أي منطقة جغرافية بما يعكس صورة واضحة للتطور العمراني الذي آلت له تلك المنطقة، كما أنه يعطي تصوراً شاملاً للاتجاه العام الذي يسير نحوه ذلك التطور. تعتبر إمارة دبي من المدن التي شهدت زيادة هائلة في أعداد المباني والوحدات السكنية، لذا كان لا بد من إبراز تلك الزيادة الهائلة ووضعها من خلال بيانات إحصائية بين يدي المخططين وراسمي السياسات ومتخذي القرارات للتعرف على التطور العمراني الكبير وما يترتب عليه من ضغوطات هائلة على الخدمات الرئيسية الأساسية (مياه، كهرباء، صرف صحي... الخ) من جهة والتعرف على مقدار مساهمة هذا القطاع من عائدات وقيم تقديرية في الناتج المحلي الإجمالي للإمارة من جهة أخرى.</t>
  </si>
  <si>
    <t>وتتوفر بيانات قطاع الإسكان والمباني من خلال الحصر الشامل للمباني والوحدات السكنية والأسر الذي تم إجراؤه خلال الفترة الماضية من قبل مركز دبي للإحصاء، كما يتم توفير البيانات السنوية للمباني تحت الإنشاء والمباني المنجزة وما يتعلق بها من خلال بلدية دبي بالإضافة إلى ما يتعلق بفحوص مختبر الهندسة، وتقوم دائرة الأراضي والأملاك بتوفير كافة البيانات المتعلقة بالأراضي وملكيتها بشكل سنوي أيضاً.</t>
  </si>
  <si>
    <t>Chapter Two</t>
  </si>
  <si>
    <t>Building and Housing</t>
  </si>
  <si>
    <r>
      <t xml:space="preserve">This chapter includes all types of data related to buildings and housing units in the emirate of Dubai from the reality of inventory of buildings and housing units and Establishments. The section also includes data </t>
    </r>
    <r>
      <rPr>
        <sz val="12"/>
        <color rgb="FF000000"/>
        <rFont val="Dubai"/>
        <family val="2"/>
      </rPr>
      <t>on buildings under construction and completed buildings, data on building permits issued, licensed areas, engineering materials tests. In addition, it covers the numbers and areas of land parcels owned by the Gulf Cooperation Council country nationals in the emirate.</t>
    </r>
  </si>
  <si>
    <t>The importance of the study and provision of a comprehensive database on buildings and housing units in the emirate of Dubai is that it is one of the cornerstones of a comprehensive development plan. Roads, transportation, communications, schools, healthcare centers, hospitals and other basic services are all built on accurate statistical information on population and housing units.</t>
  </si>
  <si>
    <t xml:space="preserve">The study and identification of the status of construction in any geographical area provides a clear picture of the extent of urban development in that area and a comprehensive indication of the general direction of that development. The emirate of Dubai is considered as one of those cities which experienced a dramatic increase in the number of buildings and housing units. This dramatic increase must be highlighted and made available to planers, policy makers, and decision makers to identify the huge pressures exerted by the main basic services (water, electricity, sanitation services, etc…) on one hand, and to identify the extent of the contribution of this sector in terms of income and estimated values in the Gross Domestic Product of the emirate on the other. </t>
  </si>
  <si>
    <t>The data of housing and buildings sector is available through buildings, housing units, and household's comprehensive collection that have been conducted recently by Dubai Statistics Center. In addition, annual data on number of buildings under construction and completed buildings are provided annually from Dubai Municipality as well as the engineering materials testing services. Land Department is also providing all data related to lands and ownerships on an annual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</si>
</sst>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64">
    <font>
      <sz val="10"/>
      <name val="Arial"/>
      <family val="2"/>
    </font>
    <font>
      <sz val="10"/>
      <name val="Arial"/>
      <family val="2"/>
    </font>
    <font>
      <sz val="10"/>
      <name val="WinSoft Pro"/>
      <family val="2"/>
    </font>
    <font>
      <b/>
      <sz val="11"/>
      <name val="WinSoft Pro"/>
      <family val="2"/>
    </font>
    <font>
      <sz val="13"/>
      <name val="WinSoft Pro"/>
      <family val="2"/>
    </font>
    <font>
      <sz val="13"/>
      <name val="GE SS Text Light"/>
      <family val="1"/>
      <charset val="178"/>
    </font>
    <font>
      <sz val="13"/>
      <name val="Myriad Pro"/>
      <family val="2"/>
    </font>
    <font>
      <sz val="10"/>
      <name val="Myriad Pro"/>
      <family val="2"/>
    </font>
    <font>
      <b/>
      <sz val="10"/>
      <name val="WinSoft Pro"/>
      <family val="2"/>
    </font>
    <font>
      <sz val="11"/>
      <name val="WinSoft Pro"/>
      <family val="2"/>
    </font>
    <font>
      <sz val="9"/>
      <name val="WinSoft Pro"/>
      <family val="2"/>
    </font>
    <font>
      <sz val="8"/>
      <color theme="1"/>
      <name val="WinSoft Pro"/>
      <family val="2"/>
    </font>
    <font>
      <sz val="8"/>
      <name val="Myriad Pro"/>
      <family val="2"/>
    </font>
    <font>
      <sz val="8"/>
      <name val="Arial"/>
      <family val="2"/>
    </font>
    <font>
      <sz val="9"/>
      <color indexed="8"/>
      <name val="WinSoft Pro"/>
      <family val="2"/>
    </font>
    <font>
      <b/>
      <sz val="13"/>
      <name val="WinSoft Pro"/>
      <family val="2"/>
    </font>
    <font>
      <sz val="10"/>
      <color indexed="8"/>
      <name val="Tahoma"/>
      <family val="2"/>
    </font>
    <font>
      <sz val="10"/>
      <color indexed="8"/>
      <name val="WinSoft Pro"/>
      <family val="2"/>
    </font>
    <font>
      <b/>
      <sz val="1"/>
      <color indexed="8"/>
      <name val="WinSoft Pro"/>
      <family val="2"/>
    </font>
    <font>
      <b/>
      <sz val="13"/>
      <color indexed="8"/>
      <name val="WinSoft Pro"/>
      <family val="2"/>
    </font>
    <font>
      <b/>
      <sz val="11"/>
      <color indexed="8"/>
      <name val="WinSoft Pro"/>
      <family val="2"/>
    </font>
    <font>
      <b/>
      <sz val="12"/>
      <color theme="1"/>
      <name val="WinSoft Pro"/>
      <family val="2"/>
    </font>
    <font>
      <b/>
      <sz val="11"/>
      <color theme="1"/>
      <name val="WinSoft Pro"/>
      <family val="2"/>
    </font>
    <font>
      <sz val="12"/>
      <color indexed="8"/>
      <name val="WinSoft Pro"/>
      <family val="2"/>
    </font>
    <font>
      <sz val="11"/>
      <color theme="1"/>
      <name val="WinSoft Pro"/>
      <family val="2"/>
    </font>
    <font>
      <sz val="11"/>
      <color indexed="8"/>
      <name val="WinSoft Pro"/>
      <family val="2"/>
    </font>
    <font>
      <sz val="11"/>
      <color indexed="8"/>
      <name val="Tahoma"/>
      <family val="2"/>
    </font>
    <font>
      <b/>
      <sz val="12"/>
      <color indexed="8"/>
      <name val="WinSoft Pro"/>
      <family val="2"/>
    </font>
    <font>
      <sz val="8"/>
      <color indexed="8"/>
      <name val="WinSoft Pro"/>
      <family val="2"/>
    </font>
    <font>
      <sz val="9"/>
      <color indexed="8"/>
      <name val="Tahoma"/>
      <family val="2"/>
    </font>
    <font>
      <b/>
      <sz val="10"/>
      <color indexed="8"/>
      <name val="Tahoma"/>
      <family val="2"/>
    </font>
    <font>
      <b/>
      <sz val="11"/>
      <color indexed="8"/>
      <name val="Tahoma"/>
      <family val="2"/>
    </font>
    <font>
      <b/>
      <sz val="2"/>
      <color indexed="8"/>
      <name val="WinSoft Pro"/>
      <family val="2"/>
    </font>
    <font>
      <sz val="10"/>
      <color indexed="8"/>
      <name val="Dubai"/>
      <family val="2"/>
    </font>
    <font>
      <b/>
      <sz val="13"/>
      <color indexed="8"/>
      <name val="Dubai"/>
      <family val="2"/>
    </font>
    <font>
      <b/>
      <sz val="2"/>
      <color indexed="8"/>
      <name val="Dubai"/>
      <family val="2"/>
    </font>
    <font>
      <b/>
      <sz val="10"/>
      <color indexed="8"/>
      <name val="Dubai"/>
      <family val="2"/>
    </font>
    <font>
      <b/>
      <sz val="11"/>
      <color indexed="8"/>
      <name val="Dubai"/>
      <family val="2"/>
    </font>
    <font>
      <b/>
      <sz val="10"/>
      <color indexed="8"/>
      <name val="WinSoft Pro"/>
      <family val="2"/>
    </font>
    <font>
      <sz val="11"/>
      <color indexed="8"/>
      <name val="Dubai"/>
      <family val="2"/>
    </font>
    <font>
      <sz val="11"/>
      <color theme="1"/>
      <name val="Dubai"/>
      <family val="2"/>
    </font>
    <font>
      <sz val="9"/>
      <color indexed="8"/>
      <name val="Dubai"/>
      <family val="2"/>
    </font>
    <font>
      <sz val="11"/>
      <name val="Myriad Pro"/>
      <family val="2"/>
    </font>
    <font>
      <sz val="10"/>
      <name val="Dubai"/>
      <family val="2"/>
    </font>
    <font>
      <b/>
      <sz val="13"/>
      <name val="Dubai"/>
      <family val="2"/>
    </font>
    <font>
      <b/>
      <sz val="1"/>
      <name val="Dubai"/>
      <family val="2"/>
    </font>
    <font>
      <b/>
      <sz val="11"/>
      <name val="Dubai"/>
      <family val="2"/>
    </font>
    <font>
      <b/>
      <sz val="10"/>
      <name val="Dubai"/>
      <family val="2"/>
    </font>
    <font>
      <b/>
      <sz val="12"/>
      <name val="Dubai"/>
      <family val="2"/>
    </font>
    <font>
      <sz val="11"/>
      <name val="Dubai"/>
      <family val="2"/>
    </font>
    <font>
      <sz val="9"/>
      <name val="Dubai"/>
      <family val="2"/>
    </font>
    <font>
      <sz val="9"/>
      <color theme="1"/>
      <name val="Dubai"/>
      <family val="2"/>
    </font>
    <font>
      <sz val="8"/>
      <name val="Dubai"/>
      <family val="2"/>
    </font>
    <font>
      <sz val="11"/>
      <color rgb="FF000000"/>
      <name val="Dubai"/>
      <family val="2"/>
    </font>
    <font>
      <b/>
      <sz val="11"/>
      <color rgb="FF000000"/>
      <name val="Dubai"/>
      <family val="2"/>
    </font>
    <font>
      <sz val="9"/>
      <name val="Arial"/>
      <family val="2"/>
    </font>
    <font>
      <b/>
      <shadow/>
      <sz val="14"/>
      <name val="Dubai"/>
      <family val="2"/>
    </font>
    <font>
      <b/>
      <sz val="16"/>
      <color rgb="FF000000"/>
      <name val="Dubai"/>
      <family val="2"/>
    </font>
    <font>
      <sz val="14"/>
      <name val="Dubai"/>
      <family val="2"/>
    </font>
    <font>
      <sz val="12"/>
      <name val="Dubai"/>
      <family val="2"/>
    </font>
    <font>
      <b/>
      <sz val="14"/>
      <color rgb="FFFF0000"/>
      <name val="Dubai"/>
      <family val="2"/>
    </font>
    <font>
      <sz val="12"/>
      <color rgb="FF000000"/>
      <name val="Dubai"/>
      <family val="2"/>
    </font>
    <font>
      <sz val="14"/>
      <name val="Arial"/>
      <family val="2"/>
    </font>
    <font>
      <b/>
      <sz val="14"/>
      <color rgb="FF000000"/>
      <name val="Dubai"/>
      <family val="2"/>
    </font>
  </fonts>
  <fills count="14">
    <fill>
      <patternFill patternType="none"/>
    </fill>
    <fill>
      <patternFill patternType="gray125"/>
    </fill>
    <fill>
      <patternFill patternType="solid">
        <fgColor indexed="65"/>
        <bgColor auto="1"/>
      </patternFill>
    </fill>
    <fill>
      <patternFill patternType="solid">
        <fgColor indexed="65"/>
        <bgColor theme="0"/>
      </patternFill>
    </fill>
    <fill>
      <patternFill patternType="darkGray">
        <fgColor theme="0" tint="-0.14996795556505021"/>
        <bgColor theme="0" tint="-4.9989318521683403E-2"/>
      </patternFill>
    </fill>
    <fill>
      <patternFill patternType="darkGray">
        <fgColor theme="0" tint="-0.14996795556505021"/>
        <bgColor indexed="65"/>
      </patternFill>
    </fill>
    <fill>
      <patternFill patternType="mediumGray">
        <fgColor theme="0" tint="-0.14996795556505021"/>
        <bgColor indexed="65"/>
      </patternFill>
    </fill>
    <fill>
      <patternFill patternType="mediumGray">
        <fgColor theme="0" tint="-0.14996795556505021"/>
        <bgColor theme="0" tint="-4.9989318521683403E-2"/>
      </patternFill>
    </fill>
    <fill>
      <patternFill patternType="mediumGray">
        <fgColor theme="0" tint="-0.24994659260841701"/>
        <bgColor theme="0" tint="-4.9989318521683403E-2"/>
      </patternFill>
    </fill>
    <fill>
      <patternFill patternType="mediumGray">
        <fgColor theme="0" tint="-0.24994659260841701"/>
        <bgColor indexed="65"/>
      </patternFill>
    </fill>
    <fill>
      <patternFill patternType="solid">
        <fgColor theme="0" tint="-4.9989318521683403E-2"/>
        <bgColor theme="0" tint="-0.14996795556505021"/>
      </patternFill>
    </fill>
    <fill>
      <patternFill patternType="solid">
        <fgColor indexed="22"/>
        <bgColor theme="0"/>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right style="hair">
        <color indexed="64"/>
      </right>
      <top/>
      <bottom/>
      <diagonal/>
    </border>
    <border>
      <left style="hair">
        <color indexed="64"/>
      </left>
      <right style="hair">
        <color indexed="64"/>
      </right>
      <top/>
      <bottom/>
      <diagonal/>
    </border>
  </borders>
  <cellStyleXfs count="3">
    <xf numFmtId="0" fontId="0" fillId="0" borderId="0"/>
    <xf numFmtId="0" fontId="1" fillId="0" borderId="0"/>
    <xf numFmtId="0" fontId="16" fillId="0" borderId="0"/>
  </cellStyleXfs>
  <cellXfs count="359">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0" fillId="2" borderId="0" xfId="0"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2" fillId="3" borderId="0" xfId="0" applyFont="1" applyFill="1" applyAlignment="1">
      <alignment vertical="center"/>
    </xf>
    <xf numFmtId="0" fontId="7" fillId="3" borderId="0" xfId="0" applyFont="1" applyFill="1" applyAlignment="1">
      <alignment vertical="center"/>
    </xf>
    <xf numFmtId="0" fontId="3" fillId="3" borderId="0" xfId="1" applyFont="1" applyFill="1" applyAlignment="1">
      <alignment horizontal="right" vertical="center"/>
    </xf>
    <xf numFmtId="0" fontId="8" fillId="3" borderId="0" xfId="0" applyFont="1" applyFill="1" applyAlignment="1">
      <alignment horizontal="center" vertical="center"/>
    </xf>
    <xf numFmtId="0" fontId="2" fillId="3" borderId="0" xfId="0" applyFont="1" applyFill="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3" borderId="0" xfId="0" applyFont="1" applyFill="1" applyAlignment="1">
      <alignment horizontal="right" vertical="center" wrapText="1" indent="1"/>
    </xf>
    <xf numFmtId="0" fontId="3" fillId="3" borderId="0" xfId="0" applyFont="1" applyFill="1" applyAlignment="1">
      <alignment horizontal="left" vertical="center" wrapText="1" indent="1"/>
    </xf>
    <xf numFmtId="0" fontId="3" fillId="5" borderId="0" xfId="0" applyFont="1" applyFill="1" applyAlignment="1">
      <alignment horizontal="right" vertical="center" wrapText="1" indent="1"/>
    </xf>
    <xf numFmtId="0" fontId="3" fillId="5" borderId="0" xfId="0" applyFont="1" applyFill="1" applyAlignment="1">
      <alignment horizontal="left" vertical="center" wrapText="1" indent="1"/>
    </xf>
    <xf numFmtId="0" fontId="3" fillId="5" borderId="4" xfId="0" applyFont="1" applyFill="1" applyBorder="1" applyAlignment="1">
      <alignment horizontal="right" vertical="center" indent="1"/>
    </xf>
    <xf numFmtId="0" fontId="3" fillId="5" borderId="4" xfId="0" applyFont="1" applyFill="1" applyBorder="1" applyAlignment="1">
      <alignment horizontal="left" vertical="center" indent="1"/>
    </xf>
    <xf numFmtId="3" fontId="8" fillId="3" borderId="0" xfId="0" applyNumberFormat="1" applyFont="1" applyFill="1" applyBorder="1" applyAlignment="1">
      <alignment horizontal="center" vertical="center"/>
    </xf>
    <xf numFmtId="0" fontId="8" fillId="3" borderId="0" xfId="0" applyFont="1" applyFill="1" applyBorder="1" applyAlignment="1">
      <alignment vertical="center"/>
    </xf>
    <xf numFmtId="0" fontId="10" fillId="3" borderId="0" xfId="0" applyFont="1" applyFill="1" applyAlignment="1">
      <alignment vertical="center"/>
    </xf>
    <xf numFmtId="0" fontId="10" fillId="3" borderId="0" xfId="0" applyFont="1" applyFill="1" applyAlignment="1">
      <alignment horizontal="center" vertical="center"/>
    </xf>
    <xf numFmtId="0" fontId="7" fillId="2" borderId="0" xfId="0" applyFont="1" applyFill="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11" fillId="3" borderId="0" xfId="0" applyFont="1" applyFill="1" applyBorder="1" applyAlignment="1">
      <alignment horizontal="left" vertical="center"/>
    </xf>
    <xf numFmtId="0" fontId="1" fillId="0" borderId="0" xfId="0" applyFont="1" applyAlignment="1">
      <alignment vertical="center"/>
    </xf>
    <xf numFmtId="0" fontId="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horizontal="left" vertical="center"/>
    </xf>
    <xf numFmtId="0" fontId="14" fillId="2" borderId="0"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xf>
    <xf numFmtId="0" fontId="15" fillId="3" borderId="0" xfId="0" applyFont="1" applyFill="1" applyAlignment="1">
      <alignment vertical="center" readingOrder="2"/>
    </xf>
    <xf numFmtId="0" fontId="15" fillId="2" borderId="0" xfId="0" applyFont="1" applyFill="1" applyAlignment="1">
      <alignment vertical="center"/>
    </xf>
    <xf numFmtId="3" fontId="9" fillId="3" borderId="0" xfId="0" applyNumberFormat="1" applyFont="1" applyFill="1" applyAlignment="1">
      <alignment horizontal="right" vertical="center" indent="3"/>
    </xf>
    <xf numFmtId="3" fontId="3" fillId="3" borderId="0" xfId="0" applyNumberFormat="1" applyFont="1" applyFill="1" applyAlignment="1">
      <alignment horizontal="right" vertical="center" indent="3"/>
    </xf>
    <xf numFmtId="3" fontId="9" fillId="5" borderId="0" xfId="0" applyNumberFormat="1" applyFont="1" applyFill="1" applyAlignment="1">
      <alignment horizontal="right" vertical="center" indent="3"/>
    </xf>
    <xf numFmtId="3" fontId="3" fillId="5" borderId="0" xfId="0" applyNumberFormat="1" applyFont="1" applyFill="1" applyAlignment="1">
      <alignment horizontal="right" vertical="center" indent="3"/>
    </xf>
    <xf numFmtId="3" fontId="3" fillId="5" borderId="4" xfId="0" applyNumberFormat="1" applyFont="1" applyFill="1" applyBorder="1" applyAlignment="1">
      <alignment horizontal="right" vertical="center" indent="3"/>
    </xf>
    <xf numFmtId="0" fontId="17" fillId="0" borderId="0" xfId="2" applyFont="1" applyAlignment="1">
      <alignment vertical="center"/>
    </xf>
    <xf numFmtId="0" fontId="16" fillId="0" borderId="0" xfId="2" applyAlignment="1">
      <alignment vertical="center"/>
    </xf>
    <xf numFmtId="0" fontId="15" fillId="0" borderId="0" xfId="0" applyFont="1" applyAlignment="1">
      <alignment vertical="center"/>
    </xf>
    <xf numFmtId="0" fontId="17" fillId="2" borderId="0" xfId="2" applyFont="1" applyFill="1" applyAlignment="1">
      <alignment vertical="center"/>
    </xf>
    <xf numFmtId="0" fontId="16" fillId="2" borderId="0" xfId="2" applyFill="1" applyAlignment="1">
      <alignment vertical="center"/>
    </xf>
    <xf numFmtId="0" fontId="20" fillId="2" borderId="0" xfId="2" applyFont="1" applyFill="1" applyAlignment="1">
      <alignment vertical="center"/>
    </xf>
    <xf numFmtId="0" fontId="17" fillId="2" borderId="0" xfId="2" applyFont="1" applyFill="1" applyAlignment="1">
      <alignment horizontal="left" vertical="center" readingOrder="2"/>
    </xf>
    <xf numFmtId="0" fontId="17" fillId="3" borderId="0" xfId="2" applyFont="1" applyFill="1" applyAlignment="1">
      <alignment vertical="center"/>
    </xf>
    <xf numFmtId="0" fontId="16" fillId="3" borderId="0" xfId="2" applyFill="1" applyAlignment="1">
      <alignment vertical="center"/>
    </xf>
    <xf numFmtId="0" fontId="23" fillId="3" borderId="11" xfId="2" applyFont="1" applyFill="1" applyBorder="1" applyAlignment="1">
      <alignment horizontal="right" vertical="center" indent="1"/>
    </xf>
    <xf numFmtId="0" fontId="25" fillId="3" borderId="11" xfId="2" applyFont="1" applyFill="1" applyBorder="1" applyAlignment="1">
      <alignment horizontal="left" vertical="center" indent="1"/>
    </xf>
    <xf numFmtId="0" fontId="23" fillId="9" borderId="0" xfId="2" applyFont="1" applyFill="1" applyBorder="1" applyAlignment="1">
      <alignment horizontal="right" vertical="center" indent="1"/>
    </xf>
    <xf numFmtId="0" fontId="25" fillId="9" borderId="0" xfId="2" applyFont="1" applyFill="1" applyBorder="1" applyAlignment="1">
      <alignment horizontal="left" vertical="center" indent="1"/>
    </xf>
    <xf numFmtId="0" fontId="25" fillId="3" borderId="0" xfId="2" applyFont="1" applyFill="1" applyAlignment="1">
      <alignment vertical="center"/>
    </xf>
    <xf numFmtId="0" fontId="26" fillId="3" borderId="0" xfId="2" applyFont="1" applyFill="1" applyAlignment="1">
      <alignment vertical="center"/>
    </xf>
    <xf numFmtId="0" fontId="23" fillId="3" borderId="0" xfId="2" applyFont="1" applyFill="1" applyBorder="1" applyAlignment="1">
      <alignment horizontal="right" vertical="center" indent="1"/>
    </xf>
    <xf numFmtId="0" fontId="25" fillId="3" borderId="0" xfId="2" applyFont="1" applyFill="1" applyBorder="1" applyAlignment="1">
      <alignment horizontal="left" vertical="center" indent="1"/>
    </xf>
    <xf numFmtId="0" fontId="27" fillId="3" borderId="0" xfId="2" applyFont="1" applyFill="1" applyBorder="1" applyAlignment="1">
      <alignment horizontal="right" vertical="center" indent="1"/>
    </xf>
    <xf numFmtId="0" fontId="20" fillId="3" borderId="0" xfId="2" applyFont="1" applyFill="1" applyBorder="1" applyAlignment="1">
      <alignment horizontal="left" vertical="center" indent="1"/>
    </xf>
    <xf numFmtId="0" fontId="23" fillId="3" borderId="12" xfId="2" applyFont="1" applyFill="1" applyBorder="1" applyAlignment="1">
      <alignment horizontal="right" vertical="center" indent="1"/>
    </xf>
    <xf numFmtId="0" fontId="25" fillId="3" borderId="12" xfId="2" applyFont="1" applyFill="1" applyBorder="1" applyAlignment="1">
      <alignment horizontal="left" vertical="center" indent="1"/>
    </xf>
    <xf numFmtId="0" fontId="14" fillId="3" borderId="0" xfId="2" applyFont="1" applyFill="1" applyAlignment="1">
      <alignment horizontal="right" vertical="center" readingOrder="2"/>
    </xf>
    <xf numFmtId="0" fontId="28" fillId="3" borderId="0" xfId="2" applyFont="1" applyFill="1" applyAlignment="1">
      <alignment vertical="center"/>
    </xf>
    <xf numFmtId="0" fontId="14" fillId="3" borderId="0" xfId="2" applyFont="1" applyFill="1" applyAlignment="1">
      <alignment vertical="center"/>
    </xf>
    <xf numFmtId="0" fontId="25" fillId="3" borderId="0" xfId="2" applyFont="1" applyFill="1" applyAlignment="1">
      <alignment horizontal="center" vertical="center"/>
    </xf>
    <xf numFmtId="164" fontId="24" fillId="3" borderId="11" xfId="2" applyNumberFormat="1" applyFont="1" applyFill="1" applyBorder="1" applyAlignment="1">
      <alignment horizontal="right" vertical="center" indent="6"/>
    </xf>
    <xf numFmtId="164" fontId="24" fillId="9" borderId="0" xfId="2" applyNumberFormat="1" applyFont="1" applyFill="1" applyBorder="1" applyAlignment="1">
      <alignment horizontal="right" vertical="center" indent="6"/>
    </xf>
    <xf numFmtId="164" fontId="24" fillId="3" borderId="0" xfId="2" applyNumberFormat="1" applyFont="1" applyFill="1" applyBorder="1" applyAlignment="1">
      <alignment horizontal="right" vertical="center" indent="6"/>
    </xf>
    <xf numFmtId="164" fontId="22" fillId="3" borderId="0" xfId="2" applyNumberFormat="1" applyFont="1" applyFill="1" applyBorder="1" applyAlignment="1">
      <alignment horizontal="right" vertical="center" indent="6"/>
    </xf>
    <xf numFmtId="164" fontId="24" fillId="3" borderId="12" xfId="2" applyNumberFormat="1" applyFont="1" applyFill="1" applyBorder="1" applyAlignment="1">
      <alignment horizontal="right" vertical="center" indent="6"/>
    </xf>
    <xf numFmtId="0" fontId="17" fillId="0" borderId="0" xfId="2" applyFont="1" applyAlignment="1">
      <alignment horizontal="center" vertical="center"/>
    </xf>
    <xf numFmtId="0" fontId="17" fillId="2" borderId="0" xfId="2" applyFont="1" applyFill="1" applyAlignment="1">
      <alignment horizontal="center" vertical="center"/>
    </xf>
    <xf numFmtId="0" fontId="17" fillId="3" borderId="0" xfId="2" applyFont="1" applyFill="1" applyAlignment="1">
      <alignment horizontal="center" vertical="center"/>
    </xf>
    <xf numFmtId="0" fontId="29" fillId="3" borderId="0" xfId="2" applyFont="1" applyFill="1" applyAlignment="1">
      <alignment vertical="center"/>
    </xf>
    <xf numFmtId="0" fontId="14" fillId="3" borderId="0" xfId="2" applyFont="1" applyFill="1" applyAlignment="1">
      <alignment horizontal="center" vertical="center"/>
    </xf>
    <xf numFmtId="0" fontId="16" fillId="3" borderId="0" xfId="2" applyFont="1" applyFill="1" applyAlignment="1">
      <alignment vertical="center"/>
    </xf>
    <xf numFmtId="0" fontId="30" fillId="3" borderId="0" xfId="2" applyFont="1" applyFill="1" applyAlignment="1">
      <alignment vertical="center"/>
    </xf>
    <xf numFmtId="0" fontId="31" fillId="3" borderId="0" xfId="2" applyFont="1" applyFill="1" applyAlignment="1">
      <alignment vertical="center"/>
    </xf>
    <xf numFmtId="0" fontId="20" fillId="3" borderId="0" xfId="2" applyFont="1" applyFill="1" applyAlignment="1">
      <alignment vertical="center"/>
    </xf>
    <xf numFmtId="0" fontId="27" fillId="8" borderId="9" xfId="2" applyFont="1" applyFill="1" applyBorder="1" applyAlignment="1">
      <alignment horizontal="center" vertical="center"/>
    </xf>
    <xf numFmtId="0" fontId="27" fillId="8" borderId="6" xfId="2" applyFont="1" applyFill="1" applyBorder="1" applyAlignment="1">
      <alignment horizontal="center" vertical="center"/>
    </xf>
    <xf numFmtId="0" fontId="19" fillId="0" borderId="0" xfId="2" applyFont="1" applyAlignment="1">
      <alignment vertical="center"/>
    </xf>
    <xf numFmtId="164" fontId="25" fillId="3" borderId="11" xfId="2" applyNumberFormat="1" applyFont="1" applyFill="1" applyBorder="1" applyAlignment="1">
      <alignment horizontal="right" vertical="center" indent="5"/>
    </xf>
    <xf numFmtId="164" fontId="25" fillId="9" borderId="0" xfId="2" applyNumberFormat="1" applyFont="1" applyFill="1" applyBorder="1" applyAlignment="1">
      <alignment horizontal="right" vertical="center" indent="5"/>
    </xf>
    <xf numFmtId="164" fontId="25" fillId="3" borderId="0" xfId="2" applyNumberFormat="1" applyFont="1" applyFill="1" applyBorder="1" applyAlignment="1">
      <alignment horizontal="right" vertical="center" indent="5"/>
    </xf>
    <xf numFmtId="164" fontId="20" fillId="3" borderId="0" xfId="2" applyNumberFormat="1" applyFont="1" applyFill="1" applyBorder="1" applyAlignment="1">
      <alignment horizontal="right" vertical="center" indent="5"/>
    </xf>
    <xf numFmtId="164" fontId="25" fillId="3" borderId="12" xfId="2" applyNumberFormat="1" applyFont="1" applyFill="1" applyBorder="1" applyAlignment="1">
      <alignment horizontal="right" vertical="center" indent="5"/>
    </xf>
    <xf numFmtId="0" fontId="25" fillId="3" borderId="0" xfId="2" applyFont="1" applyFill="1" applyAlignment="1">
      <alignment horizontal="right" vertical="center" indent="5"/>
    </xf>
    <xf numFmtId="0" fontId="33" fillId="0" borderId="0" xfId="2" applyFont="1" applyAlignment="1">
      <alignment vertical="center"/>
    </xf>
    <xf numFmtId="0" fontId="33" fillId="0" borderId="0" xfId="2" applyFont="1" applyAlignment="1">
      <alignment horizontal="center" vertical="center"/>
    </xf>
    <xf numFmtId="0" fontId="33" fillId="2" borderId="0" xfId="2" applyFont="1" applyFill="1" applyAlignment="1">
      <alignment vertical="center"/>
    </xf>
    <xf numFmtId="0" fontId="33" fillId="2" borderId="0" xfId="2" applyFont="1" applyFill="1" applyAlignment="1">
      <alignment horizontal="center" vertical="center"/>
    </xf>
    <xf numFmtId="0" fontId="36" fillId="2" borderId="0" xfId="2" applyFont="1" applyFill="1" applyAlignment="1">
      <alignment vertical="center"/>
    </xf>
    <xf numFmtId="0" fontId="17" fillId="2" borderId="0" xfId="2" applyFont="1" applyFill="1" applyBorder="1" applyAlignment="1">
      <alignment vertical="center"/>
    </xf>
    <xf numFmtId="0" fontId="16" fillId="2" borderId="0" xfId="2" applyFill="1" applyBorder="1" applyAlignment="1">
      <alignment vertical="center"/>
    </xf>
    <xf numFmtId="0" fontId="37" fillId="3" borderId="0" xfId="2" applyFont="1" applyFill="1" applyAlignment="1">
      <alignment vertical="center"/>
    </xf>
    <xf numFmtId="0" fontId="33" fillId="3" borderId="0" xfId="2" applyFont="1" applyFill="1" applyAlignment="1">
      <alignment vertical="center"/>
    </xf>
    <xf numFmtId="0" fontId="33" fillId="3" borderId="0" xfId="2" applyFont="1" applyFill="1" applyAlignment="1">
      <alignment horizontal="center" vertical="center"/>
    </xf>
    <xf numFmtId="0" fontId="17" fillId="3" borderId="0" xfId="2" applyFont="1" applyFill="1" applyBorder="1" applyAlignment="1">
      <alignment vertical="center"/>
    </xf>
    <xf numFmtId="0" fontId="16" fillId="3" borderId="0" xfId="2" applyFill="1" applyBorder="1" applyAlignment="1">
      <alignment vertical="center"/>
    </xf>
    <xf numFmtId="0" fontId="36" fillId="10" borderId="16" xfId="2" applyFont="1" applyFill="1" applyBorder="1" applyAlignment="1">
      <alignment horizontal="center" vertical="center" wrapText="1"/>
    </xf>
    <xf numFmtId="0" fontId="38" fillId="3" borderId="0" xfId="2" applyFont="1" applyFill="1" applyBorder="1" applyAlignment="1">
      <alignment vertical="center"/>
    </xf>
    <xf numFmtId="0" fontId="30" fillId="3" borderId="0" xfId="2" applyFont="1" applyFill="1" applyBorder="1" applyAlignment="1">
      <alignment vertical="center"/>
    </xf>
    <xf numFmtId="0" fontId="39" fillId="3" borderId="0" xfId="2" applyFont="1" applyFill="1" applyBorder="1" applyAlignment="1">
      <alignment vertical="center"/>
    </xf>
    <xf numFmtId="3" fontId="39" fillId="3" borderId="0" xfId="2" applyNumberFormat="1" applyFont="1" applyFill="1" applyBorder="1" applyAlignment="1">
      <alignment vertical="center"/>
    </xf>
    <xf numFmtId="165" fontId="39" fillId="3" borderId="0" xfId="2" applyNumberFormat="1" applyFont="1" applyFill="1" applyBorder="1" applyAlignment="1">
      <alignment vertical="center"/>
    </xf>
    <xf numFmtId="0" fontId="39" fillId="10" borderId="0" xfId="2" applyFont="1" applyFill="1" applyBorder="1" applyAlignment="1">
      <alignment vertical="center"/>
    </xf>
    <xf numFmtId="3" fontId="39" fillId="10" borderId="0" xfId="2" applyNumberFormat="1" applyFont="1" applyFill="1" applyBorder="1" applyAlignment="1">
      <alignment vertical="center"/>
    </xf>
    <xf numFmtId="165" fontId="39" fillId="10" borderId="0" xfId="2" applyNumberFormat="1" applyFont="1" applyFill="1" applyBorder="1" applyAlignment="1">
      <alignment vertical="center"/>
    </xf>
    <xf numFmtId="0" fontId="37" fillId="3" borderId="11" xfId="2" applyFont="1" applyFill="1" applyBorder="1" applyAlignment="1">
      <alignment vertical="center"/>
    </xf>
    <xf numFmtId="3" fontId="37" fillId="3" borderId="11" xfId="2" applyNumberFormat="1" applyFont="1" applyFill="1" applyBorder="1" applyAlignment="1">
      <alignment vertical="center"/>
    </xf>
    <xf numFmtId="0" fontId="38" fillId="3" borderId="0" xfId="2" applyFont="1" applyFill="1" applyAlignment="1">
      <alignment vertical="center"/>
    </xf>
    <xf numFmtId="0" fontId="37" fillId="3" borderId="12" xfId="2" applyFont="1" applyFill="1" applyBorder="1" applyAlignment="1">
      <alignment vertical="center"/>
    </xf>
    <xf numFmtId="165" fontId="37" fillId="3" borderId="12" xfId="2" applyNumberFormat="1" applyFont="1" applyFill="1" applyBorder="1" applyAlignment="1">
      <alignment vertical="center"/>
    </xf>
    <xf numFmtId="0" fontId="41" fillId="3" borderId="0" xfId="2" applyFont="1" applyFill="1" applyAlignment="1">
      <alignment horizontal="right" vertical="center" readingOrder="2"/>
    </xf>
    <xf numFmtId="0" fontId="41" fillId="3" borderId="0" xfId="2" applyFont="1" applyFill="1" applyAlignment="1">
      <alignment vertical="center"/>
    </xf>
    <xf numFmtId="0" fontId="41" fillId="3" borderId="0" xfId="2" applyFont="1" applyFill="1" applyAlignment="1">
      <alignment horizontal="center" vertical="center"/>
    </xf>
    <xf numFmtId="0" fontId="14" fillId="2" borderId="0" xfId="2" applyFont="1" applyFill="1" applyAlignment="1">
      <alignment vertical="center"/>
    </xf>
    <xf numFmtId="0" fontId="29" fillId="2" borderId="0" xfId="2" applyFont="1" applyFill="1" applyAlignment="1">
      <alignment vertical="center"/>
    </xf>
    <xf numFmtId="0" fontId="41" fillId="2" borderId="0" xfId="2" applyFont="1" applyFill="1" applyAlignment="1">
      <alignment vertical="center"/>
    </xf>
    <xf numFmtId="0" fontId="41" fillId="2" borderId="0" xfId="2" applyFont="1" applyFill="1" applyBorder="1" applyAlignment="1">
      <alignment vertical="center"/>
    </xf>
    <xf numFmtId="3" fontId="41" fillId="2" borderId="0" xfId="2" applyNumberFormat="1" applyFont="1" applyFill="1" applyBorder="1" applyAlignment="1">
      <alignment horizontal="right" vertical="center"/>
    </xf>
    <xf numFmtId="0" fontId="41" fillId="2" borderId="0" xfId="2" applyFont="1" applyFill="1" applyBorder="1" applyAlignment="1">
      <alignment horizontal="center" vertical="center"/>
    </xf>
    <xf numFmtId="0" fontId="33" fillId="2" borderId="0" xfId="2" applyFont="1" applyFill="1" applyBorder="1" applyAlignment="1">
      <alignment vertical="center"/>
    </xf>
    <xf numFmtId="0" fontId="33" fillId="2" borderId="0" xfId="2" applyFont="1" applyFill="1" applyBorder="1" applyAlignment="1">
      <alignment horizontal="center" vertical="center"/>
    </xf>
    <xf numFmtId="3" fontId="40" fillId="3" borderId="0" xfId="0" applyNumberFormat="1" applyFont="1" applyFill="1" applyBorder="1" applyAlignment="1" applyProtection="1">
      <alignment horizontal="right" vertical="center" indent="5"/>
      <protection locked="0"/>
    </xf>
    <xf numFmtId="165" fontId="40" fillId="3" borderId="0" xfId="0" applyNumberFormat="1" applyFont="1" applyFill="1" applyBorder="1" applyAlignment="1" applyProtection="1">
      <alignment horizontal="right" vertical="center" indent="5"/>
      <protection locked="0"/>
    </xf>
    <xf numFmtId="3" fontId="40" fillId="10" borderId="0" xfId="0" applyNumberFormat="1" applyFont="1" applyFill="1" applyBorder="1" applyAlignment="1" applyProtection="1">
      <alignment horizontal="right" vertical="center" indent="5"/>
      <protection locked="0"/>
    </xf>
    <xf numFmtId="165" fontId="40" fillId="10" borderId="0" xfId="0" applyNumberFormat="1" applyFont="1" applyFill="1" applyBorder="1" applyAlignment="1" applyProtection="1">
      <alignment horizontal="right" vertical="center" indent="5"/>
      <protection locked="0"/>
    </xf>
    <xf numFmtId="3" fontId="37" fillId="3" borderId="11" xfId="2" applyNumberFormat="1" applyFont="1" applyFill="1" applyBorder="1" applyAlignment="1">
      <alignment horizontal="right" vertical="center" indent="5"/>
    </xf>
    <xf numFmtId="3" fontId="37" fillId="3" borderId="12" xfId="2" applyNumberFormat="1" applyFont="1" applyFill="1" applyBorder="1" applyAlignment="1">
      <alignment horizontal="right" vertical="center" indent="5"/>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11" borderId="0" xfId="0" applyFont="1" applyFill="1" applyAlignment="1">
      <alignment vertical="center"/>
    </xf>
    <xf numFmtId="0" fontId="7" fillId="11" borderId="0" xfId="0" applyFont="1" applyFill="1" applyAlignment="1">
      <alignment vertical="center"/>
    </xf>
    <xf numFmtId="0" fontId="9" fillId="3" borderId="0" xfId="0" applyFont="1" applyFill="1" applyAlignment="1">
      <alignment vertical="center"/>
    </xf>
    <xf numFmtId="0" fontId="42" fillId="3" borderId="0" xfId="0" applyFont="1" applyFill="1" applyAlignment="1">
      <alignment vertical="center"/>
    </xf>
    <xf numFmtId="0" fontId="9" fillId="11" borderId="0" xfId="0" applyFont="1" applyFill="1" applyAlignment="1">
      <alignment vertical="center"/>
    </xf>
    <xf numFmtId="0" fontId="42" fillId="11" borderId="0" xfId="0" applyFont="1" applyFill="1" applyAlignment="1">
      <alignment vertical="center"/>
    </xf>
    <xf numFmtId="0" fontId="12" fillId="3" borderId="0" xfId="0" applyFont="1" applyFill="1" applyAlignment="1">
      <alignment vertical="center"/>
    </xf>
    <xf numFmtId="0" fontId="43" fillId="0" borderId="0" xfId="0" applyFont="1" applyAlignment="1">
      <alignment vertical="center"/>
    </xf>
    <xf numFmtId="0" fontId="43" fillId="0" borderId="0" xfId="0" applyFont="1" applyAlignment="1">
      <alignment horizontal="center" vertical="center"/>
    </xf>
    <xf numFmtId="0" fontId="46" fillId="2" borderId="0" xfId="0" applyFont="1" applyFill="1" applyAlignment="1">
      <alignment horizontal="right" vertical="center"/>
    </xf>
    <xf numFmtId="0" fontId="47" fillId="2" borderId="0" xfId="0" applyFont="1" applyFill="1" applyAlignment="1">
      <alignment horizontal="center" vertical="center"/>
    </xf>
    <xf numFmtId="0" fontId="46" fillId="8" borderId="6" xfId="0" applyFont="1" applyFill="1" applyBorder="1" applyAlignment="1">
      <alignment horizontal="center" vertical="center"/>
    </xf>
    <xf numFmtId="0" fontId="46" fillId="8" borderId="9" xfId="0" applyFont="1" applyFill="1" applyBorder="1" applyAlignment="1">
      <alignment horizontal="center" vertical="center"/>
    </xf>
    <xf numFmtId="0" fontId="48" fillId="3" borderId="0" xfId="0" applyFont="1" applyFill="1" applyAlignment="1">
      <alignment horizontal="right" vertical="center" indent="1"/>
    </xf>
    <xf numFmtId="0" fontId="48" fillId="3" borderId="0" xfId="0" applyFont="1" applyFill="1" applyAlignment="1">
      <alignment horizontal="left" vertical="center" indent="1"/>
    </xf>
    <xf numFmtId="0" fontId="48" fillId="9" borderId="0" xfId="0" applyFont="1" applyFill="1" applyAlignment="1">
      <alignment horizontal="right" vertical="center" indent="1"/>
    </xf>
    <xf numFmtId="0" fontId="48" fillId="9" borderId="0" xfId="0" applyFont="1" applyFill="1" applyAlignment="1">
      <alignment horizontal="left" vertical="center" indent="1"/>
    </xf>
    <xf numFmtId="0" fontId="46" fillId="3" borderId="0" xfId="0" applyFont="1" applyFill="1" applyAlignment="1">
      <alignment horizontal="left" vertical="center" indent="1"/>
    </xf>
    <xf numFmtId="0" fontId="46" fillId="9" borderId="0" xfId="0" applyFont="1" applyFill="1" applyAlignment="1">
      <alignment horizontal="left" vertical="center" indent="1"/>
    </xf>
    <xf numFmtId="0" fontId="48" fillId="9" borderId="4" xfId="0" applyFont="1" applyFill="1" applyBorder="1" applyAlignment="1">
      <alignment horizontal="right" vertical="center" indent="1"/>
    </xf>
    <xf numFmtId="0" fontId="46" fillId="9" borderId="4" xfId="0" applyFont="1" applyFill="1" applyBorder="1" applyAlignment="1">
      <alignment horizontal="left" vertical="center" indent="1"/>
    </xf>
    <xf numFmtId="0" fontId="47" fillId="3" borderId="0" xfId="0" applyFont="1" applyFill="1" applyBorder="1" applyAlignment="1">
      <alignment horizontal="right" vertical="center"/>
    </xf>
    <xf numFmtId="3" fontId="46" fillId="3" borderId="0" xfId="0" applyNumberFormat="1" applyFont="1" applyFill="1" applyBorder="1" applyAlignment="1">
      <alignment horizontal="center" vertical="center"/>
    </xf>
    <xf numFmtId="0" fontId="46" fillId="3" borderId="0" xfId="0" applyFont="1" applyFill="1" applyBorder="1" applyAlignment="1">
      <alignment horizontal="left" vertical="center"/>
    </xf>
    <xf numFmtId="0" fontId="50" fillId="3" borderId="0" xfId="0" applyFont="1" applyFill="1" applyAlignment="1">
      <alignment horizontal="right" vertical="center"/>
    </xf>
    <xf numFmtId="0" fontId="50" fillId="3" borderId="0" xfId="0" applyFont="1" applyFill="1" applyAlignment="1">
      <alignment horizontal="center" vertical="center"/>
    </xf>
    <xf numFmtId="0" fontId="50" fillId="3" borderId="0" xfId="0" applyFont="1" applyFill="1" applyAlignment="1">
      <alignment horizontal="left" vertical="center"/>
    </xf>
    <xf numFmtId="0" fontId="43" fillId="3" borderId="0" xfId="0" applyFont="1" applyFill="1" applyAlignment="1">
      <alignment vertical="center"/>
    </xf>
    <xf numFmtId="0" fontId="49" fillId="3" borderId="0" xfId="0" applyFont="1" applyFill="1" applyAlignment="1">
      <alignment horizontal="center" vertical="center"/>
    </xf>
    <xf numFmtId="0" fontId="49" fillId="3" borderId="0" xfId="0" applyFont="1" applyFill="1" applyAlignment="1">
      <alignment vertical="center"/>
    </xf>
    <xf numFmtId="0" fontId="43" fillId="3" borderId="0" xfId="0" applyFont="1" applyFill="1" applyAlignment="1">
      <alignment horizontal="center" vertical="center"/>
    </xf>
    <xf numFmtId="0" fontId="43" fillId="2" borderId="0" xfId="0" applyFont="1" applyFill="1" applyAlignment="1">
      <alignment vertical="center"/>
    </xf>
    <xf numFmtId="0" fontId="43" fillId="2" borderId="0" xfId="0" applyFont="1" applyFill="1" applyAlignment="1">
      <alignment horizontal="center" vertical="center"/>
    </xf>
    <xf numFmtId="3" fontId="49" fillId="3" borderId="0" xfId="0" applyNumberFormat="1" applyFont="1" applyFill="1" applyAlignment="1">
      <alignment horizontal="right" vertical="center" indent="5"/>
    </xf>
    <xf numFmtId="3" fontId="49" fillId="9" borderId="0" xfId="0" applyNumberFormat="1" applyFont="1" applyFill="1" applyAlignment="1">
      <alignment horizontal="right" vertical="center" indent="5"/>
    </xf>
    <xf numFmtId="3" fontId="46" fillId="9" borderId="4" xfId="0" applyNumberFormat="1" applyFont="1" applyFill="1" applyBorder="1" applyAlignment="1">
      <alignment horizontal="right" vertical="center" indent="5"/>
    </xf>
    <xf numFmtId="0" fontId="50" fillId="3" borderId="0" xfId="0" applyFont="1" applyFill="1" applyAlignment="1">
      <alignment vertical="center"/>
    </xf>
    <xf numFmtId="0" fontId="49" fillId="0" borderId="0" xfId="0" applyFont="1" applyAlignment="1">
      <alignment vertical="center"/>
    </xf>
    <xf numFmtId="0" fontId="46" fillId="0" borderId="0" xfId="0" applyFont="1" applyAlignment="1">
      <alignment vertical="center"/>
    </xf>
    <xf numFmtId="0" fontId="44" fillId="2" borderId="0" xfId="0" applyFont="1" applyFill="1" applyAlignment="1">
      <alignment vertical="center"/>
    </xf>
    <xf numFmtId="0" fontId="44" fillId="3" borderId="0" xfId="0" applyFont="1" applyFill="1" applyAlignment="1">
      <alignment vertical="center" readingOrder="2"/>
    </xf>
    <xf numFmtId="0" fontId="46" fillId="3" borderId="0" xfId="1" applyFont="1" applyFill="1" applyAlignment="1">
      <alignment horizontal="right" vertical="center"/>
    </xf>
    <xf numFmtId="0" fontId="44" fillId="3" borderId="0" xfId="0" applyFont="1" applyFill="1" applyAlignment="1">
      <alignment horizontal="center" vertical="center" readingOrder="2"/>
    </xf>
    <xf numFmtId="0" fontId="46" fillId="7" borderId="1" xfId="0" applyFont="1" applyFill="1" applyBorder="1" applyAlignment="1">
      <alignment horizontal="center" vertical="center"/>
    </xf>
    <xf numFmtId="0" fontId="46" fillId="7" borderId="2" xfId="0" applyFont="1" applyFill="1" applyBorder="1" applyAlignment="1">
      <alignment horizontal="center" vertical="center" wrapText="1"/>
    </xf>
    <xf numFmtId="0" fontId="46" fillId="7" borderId="3" xfId="0" applyFont="1" applyFill="1" applyBorder="1" applyAlignment="1">
      <alignment horizontal="center" vertical="center"/>
    </xf>
    <xf numFmtId="0" fontId="47" fillId="3" borderId="0" xfId="0" applyFont="1" applyFill="1" applyBorder="1" applyAlignment="1">
      <alignment horizontal="center" vertical="center"/>
    </xf>
    <xf numFmtId="0" fontId="46" fillId="3" borderId="0" xfId="0" applyFont="1" applyFill="1" applyAlignment="1">
      <alignment horizontal="right" vertical="center" indent="1"/>
    </xf>
    <xf numFmtId="3" fontId="49" fillId="3" borderId="0" xfId="0" applyNumberFormat="1" applyFont="1" applyFill="1" applyAlignment="1">
      <alignment horizontal="right" vertical="center" indent="4"/>
    </xf>
    <xf numFmtId="3" fontId="46" fillId="3" borderId="0" xfId="0" applyNumberFormat="1" applyFont="1" applyFill="1" applyAlignment="1">
      <alignment horizontal="right" vertical="center" indent="4"/>
    </xf>
    <xf numFmtId="3" fontId="47" fillId="3" borderId="0" xfId="0" applyNumberFormat="1" applyFont="1" applyFill="1" applyBorder="1" applyAlignment="1">
      <alignment horizontal="right" vertical="center"/>
    </xf>
    <xf numFmtId="0" fontId="46" fillId="6" borderId="0" xfId="0" applyFont="1" applyFill="1" applyAlignment="1">
      <alignment horizontal="right" vertical="center" indent="1"/>
    </xf>
    <xf numFmtId="3" fontId="49" fillId="6" borderId="0" xfId="0" applyNumberFormat="1" applyFont="1" applyFill="1" applyAlignment="1">
      <alignment horizontal="right" vertical="center" indent="4"/>
    </xf>
    <xf numFmtId="3" fontId="46" fillId="6" borderId="0" xfId="0" applyNumberFormat="1" applyFont="1" applyFill="1" applyAlignment="1">
      <alignment horizontal="right" vertical="center" indent="4"/>
    </xf>
    <xf numFmtId="0" fontId="46" fillId="6" borderId="0" xfId="0" applyFont="1" applyFill="1" applyAlignment="1">
      <alignment horizontal="left" vertical="center" indent="1"/>
    </xf>
    <xf numFmtId="0" fontId="46" fillId="3" borderId="4" xfId="0" applyFont="1" applyFill="1" applyBorder="1" applyAlignment="1">
      <alignment horizontal="right" vertical="center" indent="1"/>
    </xf>
    <xf numFmtId="3" fontId="46" fillId="3" borderId="4" xfId="0" applyNumberFormat="1" applyFont="1" applyFill="1" applyBorder="1" applyAlignment="1">
      <alignment horizontal="right" vertical="center" indent="4"/>
    </xf>
    <xf numFmtId="0" fontId="46" fillId="3" borderId="4" xfId="0" applyFont="1" applyFill="1" applyBorder="1" applyAlignment="1">
      <alignment horizontal="left" vertical="center" indent="1"/>
    </xf>
    <xf numFmtId="0" fontId="46" fillId="3" borderId="0" xfId="0" applyFont="1" applyFill="1" applyBorder="1" applyAlignment="1">
      <alignment horizontal="right" vertical="center"/>
    </xf>
    <xf numFmtId="0" fontId="50" fillId="3" borderId="0" xfId="0" applyFont="1" applyFill="1" applyAlignment="1">
      <alignment horizontal="right" vertical="center" readingOrder="2"/>
    </xf>
    <xf numFmtId="0" fontId="51" fillId="3" borderId="0" xfId="0" applyFont="1" applyFill="1" applyBorder="1" applyAlignment="1">
      <alignment horizontal="left" vertical="center" readingOrder="1"/>
    </xf>
    <xf numFmtId="0" fontId="51" fillId="3" borderId="0" xfId="0" applyFont="1" applyFill="1" applyBorder="1" applyAlignment="1">
      <alignment horizontal="left" vertical="center"/>
    </xf>
    <xf numFmtId="0" fontId="43" fillId="3" borderId="0" xfId="0" applyFont="1" applyFill="1" applyAlignment="1">
      <alignment horizontal="right" vertical="center"/>
    </xf>
    <xf numFmtId="0" fontId="43" fillId="3" borderId="0" xfId="0" applyFont="1" applyFill="1" applyAlignment="1">
      <alignment horizontal="left" vertical="center"/>
    </xf>
    <xf numFmtId="3" fontId="43" fillId="3" borderId="0" xfId="0" applyNumberFormat="1" applyFont="1" applyFill="1" applyBorder="1" applyAlignment="1">
      <alignment horizontal="center" vertical="center"/>
    </xf>
    <xf numFmtId="0" fontId="47" fillId="2" borderId="0" xfId="0" applyFont="1" applyFill="1" applyBorder="1" applyAlignment="1">
      <alignment horizontal="right" vertical="center"/>
    </xf>
    <xf numFmtId="3" fontId="47" fillId="2" borderId="0" xfId="0" applyNumberFormat="1" applyFont="1" applyFill="1" applyBorder="1" applyAlignment="1">
      <alignment horizontal="center" vertical="center"/>
    </xf>
    <xf numFmtId="3" fontId="47" fillId="2" borderId="0" xfId="0" applyNumberFormat="1" applyFont="1" applyFill="1" applyBorder="1" applyAlignment="1">
      <alignment horizontal="right" vertical="center"/>
    </xf>
    <xf numFmtId="3" fontId="43" fillId="2" borderId="0" xfId="0" applyNumberFormat="1" applyFont="1" applyFill="1" applyBorder="1" applyAlignment="1">
      <alignment horizontal="center" vertical="center"/>
    </xf>
    <xf numFmtId="0" fontId="43" fillId="2" borderId="0" xfId="0" applyFont="1" applyFill="1" applyBorder="1" applyAlignment="1">
      <alignment horizontal="center" vertical="center"/>
    </xf>
    <xf numFmtId="0" fontId="43" fillId="2" borderId="0" xfId="0" applyFont="1" applyFill="1" applyBorder="1" applyAlignment="1">
      <alignment vertical="center"/>
    </xf>
    <xf numFmtId="0" fontId="41" fillId="2" borderId="0" xfId="0" applyFont="1" applyFill="1" applyBorder="1" applyAlignment="1">
      <alignment horizontal="right" vertical="center" readingOrder="2"/>
    </xf>
    <xf numFmtId="0" fontId="41" fillId="2" borderId="0" xfId="0" applyFont="1" applyFill="1" applyBorder="1" applyAlignment="1">
      <alignment horizontal="center" vertical="center"/>
    </xf>
    <xf numFmtId="0" fontId="41" fillId="2" borderId="0" xfId="0" applyFont="1" applyFill="1" applyBorder="1" applyAlignment="1">
      <alignment vertical="center"/>
    </xf>
    <xf numFmtId="49" fontId="41" fillId="2" borderId="0" xfId="0" applyNumberFormat="1" applyFont="1" applyFill="1" applyBorder="1" applyAlignment="1">
      <alignment horizontal="right" vertical="center" readingOrder="2"/>
    </xf>
    <xf numFmtId="0" fontId="52" fillId="2" borderId="0" xfId="0" applyFont="1" applyFill="1" applyAlignment="1">
      <alignment vertical="center"/>
    </xf>
    <xf numFmtId="0" fontId="52" fillId="2" borderId="0" xfId="0" applyFont="1" applyFill="1" applyAlignment="1">
      <alignment horizontal="center" vertical="center"/>
    </xf>
    <xf numFmtId="0" fontId="49" fillId="0" borderId="0" xfId="0" applyFont="1" applyBorder="1" applyAlignment="1">
      <alignment vertical="center"/>
    </xf>
    <xf numFmtId="3" fontId="49" fillId="0" borderId="0" xfId="0" applyNumberFormat="1" applyFont="1" applyBorder="1" applyAlignment="1">
      <alignment horizontal="right" vertical="center"/>
    </xf>
    <xf numFmtId="0" fontId="49" fillId="0" borderId="0" xfId="0" applyFont="1" applyBorder="1" applyAlignment="1">
      <alignment horizontal="right" vertical="center"/>
    </xf>
    <xf numFmtId="3" fontId="53" fillId="0" borderId="0" xfId="0" applyNumberFormat="1" applyFont="1" applyBorder="1" applyAlignment="1">
      <alignment horizontal="center" vertical="center" readingOrder="1"/>
    </xf>
    <xf numFmtId="3" fontId="54" fillId="0" borderId="12" xfId="0" applyNumberFormat="1" applyFont="1" applyFill="1" applyBorder="1" applyAlignment="1">
      <alignment horizontal="center" vertical="center" readingOrder="1"/>
    </xf>
    <xf numFmtId="3" fontId="53" fillId="0" borderId="12" xfId="0" applyNumberFormat="1" applyFont="1" applyFill="1" applyBorder="1" applyAlignment="1">
      <alignment horizontal="center" vertical="center" readingOrder="1"/>
    </xf>
    <xf numFmtId="0" fontId="54" fillId="0" borderId="12" xfId="0" applyFont="1" applyFill="1" applyBorder="1" applyAlignment="1">
      <alignment horizontal="center" vertical="center" readingOrder="1"/>
    </xf>
    <xf numFmtId="3" fontId="54" fillId="0" borderId="0" xfId="0" applyNumberFormat="1" applyFont="1" applyFill="1" applyBorder="1" applyAlignment="1">
      <alignment horizontal="center" vertical="center" readingOrder="1"/>
    </xf>
    <xf numFmtId="3" fontId="53" fillId="0" borderId="0" xfId="0" applyNumberFormat="1" applyFont="1" applyFill="1" applyBorder="1" applyAlignment="1">
      <alignment horizontal="center" vertical="center" readingOrder="1"/>
    </xf>
    <xf numFmtId="0" fontId="54" fillId="0" borderId="0" xfId="0" applyFont="1" applyFill="1" applyBorder="1" applyAlignment="1">
      <alignment horizontal="center" vertical="center" readingOrder="1"/>
    </xf>
    <xf numFmtId="0" fontId="49" fillId="12" borderId="0" xfId="0" applyFont="1" applyFill="1" applyAlignment="1">
      <alignment vertical="center"/>
    </xf>
    <xf numFmtId="3" fontId="54" fillId="0" borderId="11" xfId="0" applyNumberFormat="1" applyFont="1" applyFill="1" applyBorder="1" applyAlignment="1">
      <alignment horizontal="center" vertical="center" readingOrder="1"/>
    </xf>
    <xf numFmtId="3" fontId="53" fillId="0" borderId="11" xfId="0" applyNumberFormat="1" applyFont="1" applyFill="1" applyBorder="1" applyAlignment="1">
      <alignment horizontal="center" vertical="center" readingOrder="1"/>
    </xf>
    <xf numFmtId="0" fontId="54" fillId="0" borderId="11" xfId="0" applyFont="1" applyFill="1" applyBorder="1" applyAlignment="1">
      <alignment horizontal="center" vertical="center" readingOrder="1"/>
    </xf>
    <xf numFmtId="0" fontId="46" fillId="13" borderId="10" xfId="0" applyFont="1" applyFill="1" applyBorder="1" applyAlignment="1">
      <alignment horizontal="center" vertical="center"/>
    </xf>
    <xf numFmtId="0" fontId="46" fillId="13" borderId="9" xfId="0" applyFont="1" applyFill="1" applyBorder="1" applyAlignment="1">
      <alignment horizontal="center" vertical="center"/>
    </xf>
    <xf numFmtId="0" fontId="49" fillId="13" borderId="8" xfId="0" applyFont="1" applyFill="1" applyBorder="1" applyAlignment="1">
      <alignment vertical="center"/>
    </xf>
    <xf numFmtId="0" fontId="46" fillId="13" borderId="7" xfId="0" applyFont="1" applyFill="1" applyBorder="1" applyAlignment="1">
      <alignment horizontal="center" vertical="center"/>
    </xf>
    <xf numFmtId="0" fontId="46" fillId="13" borderId="20" xfId="0" applyFont="1" applyFill="1" applyBorder="1" applyAlignment="1">
      <alignment horizontal="center" vertical="center"/>
    </xf>
    <xf numFmtId="0" fontId="46" fillId="13" borderId="19" xfId="0" applyFont="1" applyFill="1" applyBorder="1" applyAlignment="1">
      <alignment horizontal="center" vertical="center"/>
    </xf>
    <xf numFmtId="0" fontId="46" fillId="13" borderId="10" xfId="0" applyFont="1" applyFill="1" applyBorder="1" applyAlignment="1">
      <alignment horizontal="centerContinuous" vertical="center"/>
    </xf>
    <xf numFmtId="0" fontId="46" fillId="13" borderId="9" xfId="0" applyFont="1" applyFill="1" applyBorder="1" applyAlignment="1">
      <alignment horizontal="centerContinuous" vertical="center"/>
    </xf>
    <xf numFmtId="0" fontId="49" fillId="13" borderId="5" xfId="0" applyFont="1" applyFill="1" applyBorder="1" applyAlignment="1">
      <alignment vertical="center"/>
    </xf>
    <xf numFmtId="0" fontId="49" fillId="0" borderId="0" xfId="0" applyFont="1" applyFill="1" applyBorder="1" applyAlignment="1">
      <alignment horizontal="left" vertical="center" readingOrder="1"/>
    </xf>
    <xf numFmtId="0" fontId="46" fillId="0" borderId="0" xfId="0" applyFont="1" applyFill="1" applyBorder="1" applyAlignment="1">
      <alignment horizontal="left" vertical="center" readingOrder="1"/>
    </xf>
    <xf numFmtId="0" fontId="49" fillId="0" borderId="0" xfId="0" applyFont="1" applyAlignment="1">
      <alignment vertical="center" readingOrder="2"/>
    </xf>
    <xf numFmtId="0" fontId="46" fillId="0" borderId="0" xfId="0" applyFont="1" applyAlignment="1">
      <alignment horizontal="right" vertical="center"/>
    </xf>
    <xf numFmtId="0" fontId="49" fillId="0" borderId="0" xfId="0" applyFont="1" applyAlignment="1">
      <alignment horizontal="right" vertical="center"/>
    </xf>
    <xf numFmtId="0" fontId="46" fillId="0" borderId="0" xfId="0" applyFont="1" applyBorder="1" applyAlignment="1">
      <alignment horizontal="center" vertical="center"/>
    </xf>
    <xf numFmtId="0" fontId="49" fillId="0" borderId="0" xfId="0" applyFont="1" applyAlignment="1"/>
    <xf numFmtId="0" fontId="49" fillId="0" borderId="0" xfId="0" applyFont="1" applyAlignment="1">
      <alignment vertical="center" readingOrder="1"/>
    </xf>
    <xf numFmtId="0" fontId="55" fillId="0" borderId="0" xfId="0" applyFont="1" applyAlignment="1">
      <alignment vertical="center"/>
    </xf>
    <xf numFmtId="0" fontId="49" fillId="0" borderId="0" xfId="0" applyFont="1" applyFill="1" applyBorder="1" applyAlignment="1">
      <alignment vertical="center"/>
    </xf>
    <xf numFmtId="3" fontId="37" fillId="0" borderId="4" xfId="0" applyNumberFormat="1" applyFont="1" applyFill="1" applyBorder="1" applyAlignment="1">
      <alignment horizontal="center" vertical="center" wrapText="1" readingOrder="2"/>
    </xf>
    <xf numFmtId="0" fontId="49" fillId="12" borderId="0" xfId="0" applyFont="1" applyFill="1" applyBorder="1" applyAlignment="1">
      <alignment vertical="center"/>
    </xf>
    <xf numFmtId="3" fontId="39" fillId="0" borderId="0" xfId="0" applyNumberFormat="1" applyFont="1" applyFill="1" applyBorder="1" applyAlignment="1">
      <alignment horizontal="center" vertical="center" wrapText="1" readingOrder="2"/>
    </xf>
    <xf numFmtId="0" fontId="49" fillId="0" borderId="0" xfId="0" applyFont="1" applyFill="1" applyAlignment="1">
      <alignment vertical="center"/>
    </xf>
    <xf numFmtId="49" fontId="37" fillId="13" borderId="2" xfId="0" applyNumberFormat="1" applyFont="1" applyFill="1" applyBorder="1" applyAlignment="1">
      <alignment horizontal="center" vertical="center" wrapText="1" readingOrder="2"/>
    </xf>
    <xf numFmtId="0" fontId="49" fillId="0" borderId="0" xfId="0" applyFont="1" applyBorder="1" applyAlignment="1">
      <alignment horizontal="left" vertical="center" readingOrder="1"/>
    </xf>
    <xf numFmtId="3" fontId="49" fillId="0" borderId="0" xfId="0" applyNumberFormat="1" applyFont="1" applyAlignment="1">
      <alignment vertical="center"/>
    </xf>
    <xf numFmtId="0" fontId="46" fillId="0" borderId="0" xfId="0" applyFont="1" applyAlignment="1">
      <alignment horizontal="centerContinuous" vertical="center"/>
    </xf>
    <xf numFmtId="0" fontId="50" fillId="0" borderId="0" xfId="0" applyFont="1" applyAlignment="1">
      <alignment vertical="center" readingOrder="2"/>
    </xf>
    <xf numFmtId="0" fontId="50" fillId="0" borderId="0" xfId="0" applyFont="1" applyAlignment="1">
      <alignment horizontal="right" vertical="center" readingOrder="2"/>
    </xf>
    <xf numFmtId="0" fontId="50" fillId="0" borderId="0" xfId="0" applyFont="1" applyBorder="1" applyAlignment="1">
      <alignment vertical="center" readingOrder="1"/>
    </xf>
    <xf numFmtId="0" fontId="50" fillId="0" borderId="0" xfId="0" applyFont="1" applyFill="1" applyBorder="1" applyAlignment="1">
      <alignment vertical="center"/>
    </xf>
    <xf numFmtId="0" fontId="50" fillId="0" borderId="0" xfId="0" applyFont="1" applyAlignment="1"/>
    <xf numFmtId="0" fontId="50" fillId="0" borderId="0" xfId="0" applyFont="1" applyAlignment="1">
      <alignment vertical="center"/>
    </xf>
    <xf numFmtId="0" fontId="50" fillId="0" borderId="0" xfId="0" applyFont="1" applyAlignment="1">
      <alignment vertical="center" readingOrder="1"/>
    </xf>
    <xf numFmtId="0" fontId="50" fillId="0" borderId="0" xfId="0" applyFont="1" applyAlignment="1">
      <alignment vertical="center" wrapText="1" readingOrder="1"/>
    </xf>
    <xf numFmtId="0" fontId="50" fillId="0" borderId="0" xfId="0" applyFont="1" applyFill="1" applyBorder="1" applyAlignment="1">
      <alignment horizontal="right" vertical="center" readingOrder="2"/>
    </xf>
    <xf numFmtId="0" fontId="50" fillId="0" borderId="0" xfId="0" applyFont="1" applyFill="1" applyBorder="1" applyAlignment="1">
      <alignment vertical="center" readingOrder="1"/>
    </xf>
    <xf numFmtId="0" fontId="50" fillId="0" borderId="0" xfId="0" applyFont="1" applyBorder="1" applyAlignment="1">
      <alignment horizontal="right" vertical="center" readingOrder="2"/>
    </xf>
    <xf numFmtId="0" fontId="50" fillId="0" borderId="0" xfId="0" applyFont="1" applyBorder="1" applyAlignment="1">
      <alignment horizontal="left" vertical="center" readingOrder="1"/>
    </xf>
    <xf numFmtId="0" fontId="39" fillId="0" borderId="0" xfId="0" applyFont="1" applyFill="1" applyBorder="1" applyAlignment="1">
      <alignment horizontal="left" vertical="center" indent="1"/>
    </xf>
    <xf numFmtId="0" fontId="39" fillId="0" borderId="0" xfId="0" applyFont="1" applyFill="1" applyBorder="1" applyAlignment="1">
      <alignment horizontal="left" vertical="center" wrapText="1" indent="1"/>
    </xf>
    <xf numFmtId="0" fontId="37" fillId="0" borderId="4" xfId="0" applyFont="1" applyFill="1" applyBorder="1" applyAlignment="1">
      <alignment horizontal="left" vertical="center" indent="1"/>
    </xf>
    <xf numFmtId="49" fontId="39" fillId="0" borderId="0" xfId="0" applyNumberFormat="1" applyFont="1" applyFill="1" applyBorder="1" applyAlignment="1">
      <alignment horizontal="right" vertical="center" wrapText="1" indent="1" readingOrder="2"/>
    </xf>
    <xf numFmtId="49" fontId="37" fillId="0" borderId="4" xfId="0" applyNumberFormat="1" applyFont="1" applyFill="1" applyBorder="1" applyAlignment="1">
      <alignment horizontal="right" vertical="center" wrapText="1" indent="1" readingOrder="2"/>
    </xf>
    <xf numFmtId="3" fontId="37" fillId="0" borderId="0" xfId="0" applyNumberFormat="1" applyFont="1" applyFill="1" applyBorder="1" applyAlignment="1">
      <alignment horizontal="center" vertical="center" wrapText="1" readingOrder="2"/>
    </xf>
    <xf numFmtId="0" fontId="56" fillId="0" borderId="0" xfId="0" applyFont="1" applyAlignment="1">
      <alignment horizontal="center" vertical="center" readingOrder="2"/>
    </xf>
    <xf numFmtId="0" fontId="57" fillId="0" borderId="0" xfId="0" applyFont="1" applyAlignment="1">
      <alignment horizontal="center" vertical="center" readingOrder="2"/>
    </xf>
    <xf numFmtId="0" fontId="58" fillId="0" borderId="0" xfId="0" applyFont="1" applyAlignment="1">
      <alignment horizontal="justify" vertical="center" readingOrder="2"/>
    </xf>
    <xf numFmtId="0" fontId="60" fillId="0" borderId="0" xfId="0" applyFont="1" applyAlignment="1">
      <alignment vertical="center"/>
    </xf>
    <xf numFmtId="0" fontId="59" fillId="0" borderId="0" xfId="0" applyFont="1" applyAlignment="1">
      <alignment vertical="center"/>
    </xf>
    <xf numFmtId="0" fontId="59" fillId="0" borderId="0" xfId="0" applyFont="1" applyAlignment="1">
      <alignment horizontal="justify" vertical="center"/>
    </xf>
    <xf numFmtId="0" fontId="62" fillId="0" borderId="0" xfId="0" applyFont="1"/>
    <xf numFmtId="0" fontId="63" fillId="0" borderId="0" xfId="0" applyFont="1" applyAlignment="1">
      <alignment horizontal="center" vertical="center"/>
    </xf>
    <xf numFmtId="0" fontId="58" fillId="0" borderId="0" xfId="0" applyFont="1" applyAlignment="1">
      <alignment horizontal="right" vertical="top" wrapText="1" indent="2" readingOrder="2"/>
    </xf>
    <xf numFmtId="0" fontId="58" fillId="0" borderId="0" xfId="0" applyFont="1" applyAlignment="1">
      <alignment horizontal="right" vertical="center" wrapText="1" indent="2" readingOrder="2"/>
    </xf>
    <xf numFmtId="0" fontId="59" fillId="0" borderId="0" xfId="0" applyFont="1" applyAlignment="1">
      <alignment vertical="center" wrapText="1"/>
    </xf>
    <xf numFmtId="0" fontId="3" fillId="2" borderId="0" xfId="0" quotePrefix="1" applyFont="1" applyFill="1" applyAlignment="1">
      <alignment horizontal="center" vertical="center" readingOrder="2"/>
    </xf>
    <xf numFmtId="0" fontId="3" fillId="2" borderId="0" xfId="0" applyFont="1" applyFill="1" applyAlignment="1">
      <alignment horizontal="center" vertical="center" readingOrder="2"/>
    </xf>
    <xf numFmtId="0" fontId="3" fillId="3" borderId="0" xfId="0" quotePrefix="1" applyFont="1" applyFill="1" applyAlignment="1">
      <alignment horizontal="center" vertical="center" readingOrder="2"/>
    </xf>
    <xf numFmtId="0" fontId="3" fillId="3" borderId="0" xfId="0" applyFont="1" applyFill="1" applyAlignment="1">
      <alignment horizontal="center" vertical="center" readingOrder="2"/>
    </xf>
    <xf numFmtId="0" fontId="44" fillId="2" borderId="0" xfId="0" applyFont="1" applyFill="1" applyAlignment="1">
      <alignment horizontal="center" vertical="center"/>
    </xf>
    <xf numFmtId="0" fontId="44" fillId="3" borderId="0" xfId="0" applyFont="1" applyFill="1" applyAlignment="1">
      <alignment horizontal="center" vertical="center" readingOrder="2"/>
    </xf>
    <xf numFmtId="0" fontId="46" fillId="3" borderId="0" xfId="0" quotePrefix="1" applyFont="1" applyFill="1" applyAlignment="1">
      <alignment horizontal="center" vertical="center" readingOrder="2"/>
    </xf>
    <xf numFmtId="0" fontId="46" fillId="3" borderId="0" xfId="0" applyFont="1" applyFill="1" applyAlignment="1">
      <alignment horizontal="center" vertical="center" readingOrder="2"/>
    </xf>
    <xf numFmtId="0" fontId="19" fillId="0" borderId="0" xfId="2" applyFont="1" applyAlignment="1">
      <alignment horizontal="center" vertical="center"/>
    </xf>
    <xf numFmtId="0" fontId="27" fillId="8" borderId="5" xfId="2" applyFont="1" applyFill="1" applyBorder="1" applyAlignment="1">
      <alignment horizontal="center" vertical="center"/>
    </xf>
    <xf numFmtId="0" fontId="27" fillId="8" borderId="8" xfId="2" applyFont="1" applyFill="1" applyBorder="1" applyAlignment="1">
      <alignment horizontal="center" vertical="center"/>
    </xf>
    <xf numFmtId="0" fontId="27" fillId="8" borderId="7" xfId="2" applyFont="1" applyFill="1" applyBorder="1" applyAlignment="1">
      <alignment horizontal="center" vertical="center"/>
    </xf>
    <xf numFmtId="0" fontId="27" fillId="8" borderId="10" xfId="2" applyFont="1" applyFill="1" applyBorder="1" applyAlignment="1">
      <alignment horizontal="center" vertical="center"/>
    </xf>
    <xf numFmtId="0" fontId="15" fillId="0" borderId="0" xfId="0" applyFont="1" applyAlignment="1">
      <alignment horizontal="center" vertical="center"/>
    </xf>
    <xf numFmtId="0" fontId="18" fillId="2" borderId="0" xfId="2" applyFont="1" applyFill="1" applyAlignment="1">
      <alignment horizontal="center" vertical="center"/>
    </xf>
    <xf numFmtId="0" fontId="19" fillId="2" borderId="0" xfId="2" applyFont="1" applyFill="1" applyAlignment="1">
      <alignment horizontal="center" vertical="center"/>
    </xf>
    <xf numFmtId="0" fontId="21" fillId="8" borderId="5" xfId="2" applyFont="1" applyFill="1" applyBorder="1" applyAlignment="1">
      <alignment horizontal="center" vertical="center"/>
    </xf>
    <xf numFmtId="0" fontId="21" fillId="8" borderId="8" xfId="2" applyFont="1" applyFill="1" applyBorder="1" applyAlignment="1">
      <alignment horizontal="center" vertical="center"/>
    </xf>
    <xf numFmtId="0" fontId="22" fillId="8" borderId="6" xfId="2" applyFont="1" applyFill="1" applyBorder="1" applyAlignment="1">
      <alignment horizontal="center" vertical="center"/>
    </xf>
    <xf numFmtId="0" fontId="22" fillId="8" borderId="9" xfId="2" applyFont="1" applyFill="1" applyBorder="1" applyAlignment="1">
      <alignment horizontal="center" vertical="center"/>
    </xf>
    <xf numFmtId="0" fontId="22" fillId="8" borderId="7" xfId="2" applyFont="1" applyFill="1" applyBorder="1" applyAlignment="1">
      <alignment horizontal="center" vertical="center"/>
    </xf>
    <xf numFmtId="0" fontId="22" fillId="8" borderId="10" xfId="2" applyFont="1" applyFill="1" applyBorder="1" applyAlignment="1">
      <alignment horizontal="center" vertical="center"/>
    </xf>
    <xf numFmtId="0" fontId="34" fillId="0" borderId="0" xfId="2" applyFont="1" applyAlignment="1">
      <alignment horizontal="center" vertical="center"/>
    </xf>
    <xf numFmtId="0" fontId="34" fillId="2" borderId="0" xfId="2" applyFont="1" applyFill="1" applyAlignment="1">
      <alignment horizontal="center" vertical="center"/>
    </xf>
    <xf numFmtId="0" fontId="33" fillId="3" borderId="13" xfId="2" applyFont="1" applyFill="1" applyBorder="1" applyAlignment="1">
      <alignment horizontal="left" vertical="center" readingOrder="2"/>
    </xf>
    <xf numFmtId="0" fontId="36" fillId="10" borderId="14" xfId="2" applyFont="1" applyFill="1" applyBorder="1" applyAlignment="1">
      <alignment horizontal="center" vertical="center"/>
    </xf>
    <xf numFmtId="0" fontId="36" fillId="10" borderId="15" xfId="2" applyFont="1" applyFill="1" applyBorder="1" applyAlignment="1">
      <alignment horizontal="center" vertical="center"/>
    </xf>
    <xf numFmtId="0" fontId="36" fillId="10" borderId="17" xfId="2" applyFont="1" applyFill="1" applyBorder="1" applyAlignment="1">
      <alignment horizontal="center" vertical="center"/>
    </xf>
    <xf numFmtId="0" fontId="39" fillId="3" borderId="0" xfId="2" applyFont="1" applyFill="1" applyBorder="1" applyAlignment="1">
      <alignment horizontal="right" vertical="center" wrapText="1" indent="1"/>
    </xf>
    <xf numFmtId="0" fontId="39" fillId="3" borderId="0" xfId="2" applyFont="1" applyFill="1" applyBorder="1" applyAlignment="1">
      <alignment horizontal="right" vertical="center" indent="1"/>
    </xf>
    <xf numFmtId="0" fontId="39" fillId="3" borderId="18" xfId="2" applyFont="1" applyFill="1" applyBorder="1" applyAlignment="1">
      <alignment horizontal="left" vertical="center" wrapText="1" indent="1"/>
    </xf>
    <xf numFmtId="0" fontId="39" fillId="3" borderId="0" xfId="2" applyFont="1" applyFill="1" applyBorder="1" applyAlignment="1">
      <alignment horizontal="left" vertical="center" wrapText="1" indent="1"/>
    </xf>
    <xf numFmtId="0" fontId="39" fillId="10" borderId="0" xfId="2" applyFont="1" applyFill="1" applyBorder="1" applyAlignment="1">
      <alignment horizontal="right" vertical="center" wrapText="1" indent="1"/>
    </xf>
    <xf numFmtId="0" fontId="39" fillId="10" borderId="0" xfId="2" applyFont="1" applyFill="1" applyBorder="1" applyAlignment="1">
      <alignment horizontal="left" vertical="center" wrapText="1" indent="1"/>
    </xf>
    <xf numFmtId="0" fontId="37" fillId="3" borderId="11" xfId="2" applyFont="1" applyFill="1" applyBorder="1" applyAlignment="1">
      <alignment horizontal="right" vertical="center" wrapText="1" indent="1"/>
    </xf>
    <xf numFmtId="0" fontId="37" fillId="3" borderId="12" xfId="2" applyFont="1" applyFill="1" applyBorder="1" applyAlignment="1">
      <alignment horizontal="right" vertical="center" indent="1"/>
    </xf>
    <xf numFmtId="0" fontId="37" fillId="3" borderId="11" xfId="2" applyFont="1" applyFill="1" applyBorder="1" applyAlignment="1">
      <alignment horizontal="left" vertical="center" wrapText="1" indent="1"/>
    </xf>
    <xf numFmtId="0" fontId="37" fillId="3" borderId="12" xfId="2" applyFont="1" applyFill="1" applyBorder="1" applyAlignment="1">
      <alignment horizontal="left" vertical="center" wrapText="1" indent="1"/>
    </xf>
    <xf numFmtId="0" fontId="41" fillId="2" borderId="0" xfId="2" applyFont="1" applyFill="1" applyAlignment="1">
      <alignment horizontal="right" vertical="center" wrapText="1" readingOrder="2"/>
    </xf>
    <xf numFmtId="0" fontId="41" fillId="2" borderId="0" xfId="2" applyFont="1" applyFill="1" applyAlignment="1">
      <alignment horizontal="left" vertical="center" wrapText="1"/>
    </xf>
    <xf numFmtId="0" fontId="39" fillId="10" borderId="0" xfId="2" applyFont="1" applyFill="1" applyBorder="1" applyAlignment="1">
      <alignment horizontal="right" vertical="center" indent="1"/>
    </xf>
    <xf numFmtId="0" fontId="39" fillId="10" borderId="12" xfId="2" applyFont="1" applyFill="1" applyBorder="1" applyAlignment="1">
      <alignment horizontal="left" vertical="center" wrapText="1" indent="1"/>
    </xf>
    <xf numFmtId="0" fontId="44" fillId="0" borderId="0" xfId="0" applyFont="1" applyAlignment="1">
      <alignment horizontal="center" vertical="center"/>
    </xf>
    <xf numFmtId="0" fontId="46" fillId="8" borderId="5" xfId="0" applyFont="1" applyFill="1" applyBorder="1" applyAlignment="1">
      <alignment horizontal="center" vertical="center" wrapText="1"/>
    </xf>
    <xf numFmtId="0" fontId="46" fillId="8" borderId="8" xfId="0" applyFont="1" applyFill="1" applyBorder="1" applyAlignment="1">
      <alignment horizontal="center" vertical="center" wrapText="1"/>
    </xf>
    <xf numFmtId="0" fontId="46" fillId="8" borderId="7" xfId="0" applyFont="1" applyFill="1" applyBorder="1" applyAlignment="1">
      <alignment horizontal="center" vertical="center" wrapText="1"/>
    </xf>
    <xf numFmtId="0" fontId="46" fillId="8" borderId="10" xfId="0" applyFont="1" applyFill="1" applyBorder="1" applyAlignment="1">
      <alignment horizontal="center" vertical="center" wrapText="1"/>
    </xf>
    <xf numFmtId="0" fontId="50" fillId="0" borderId="0" xfId="0" applyFont="1" applyBorder="1" applyAlignment="1">
      <alignment horizontal="left" vertical="center" wrapText="1" readingOrder="1"/>
    </xf>
    <xf numFmtId="0" fontId="50" fillId="0" borderId="0" xfId="0" applyFont="1" applyAlignment="1">
      <alignment horizontal="right" vertical="center" wrapText="1" readingOrder="1"/>
    </xf>
    <xf numFmtId="0" fontId="50" fillId="0" borderId="0" xfId="0" applyFont="1" applyAlignment="1">
      <alignment horizontal="left" vertical="center" wrapText="1" readingOrder="1"/>
    </xf>
    <xf numFmtId="0" fontId="46" fillId="13" borderId="10" xfId="0" applyFont="1" applyFill="1" applyBorder="1" applyAlignment="1">
      <alignment horizontal="center" vertical="center"/>
    </xf>
    <xf numFmtId="0" fontId="46" fillId="13" borderId="8" xfId="0" applyFont="1" applyFill="1" applyBorder="1" applyAlignment="1">
      <alignment horizontal="center" vertical="center"/>
    </xf>
    <xf numFmtId="0" fontId="46" fillId="13" borderId="10" xfId="0" applyFont="1" applyFill="1" applyBorder="1" applyAlignment="1">
      <alignment horizontal="center" vertical="center" wrapText="1"/>
    </xf>
    <xf numFmtId="0" fontId="46" fillId="13" borderId="8" xfId="0" applyFont="1" applyFill="1" applyBorder="1" applyAlignment="1">
      <alignment horizontal="center" vertical="center" wrapText="1"/>
    </xf>
    <xf numFmtId="0" fontId="49" fillId="0" borderId="11" xfId="0" applyFont="1" applyBorder="1" applyAlignment="1">
      <alignment horizontal="right" vertical="center"/>
    </xf>
    <xf numFmtId="0" fontId="50" fillId="0" borderId="0" xfId="0" applyFont="1" applyBorder="1" applyAlignment="1">
      <alignment horizontal="right" vertical="center" readingOrder="2"/>
    </xf>
    <xf numFmtId="0" fontId="46" fillId="13" borderId="7" xfId="0" applyFont="1" applyFill="1" applyBorder="1" applyAlignment="1">
      <alignment horizontal="center" vertical="center"/>
    </xf>
    <xf numFmtId="0" fontId="46" fillId="13" borderId="5" xfId="0" applyFont="1" applyFill="1" applyBorder="1" applyAlignment="1">
      <alignment horizontal="center" vertical="center"/>
    </xf>
    <xf numFmtId="0" fontId="46" fillId="13" borderId="11" xfId="0" applyFont="1" applyFill="1" applyBorder="1" applyAlignment="1">
      <alignment horizontal="center" vertical="center"/>
    </xf>
    <xf numFmtId="0" fontId="46" fillId="13" borderId="11" xfId="0" applyFont="1" applyFill="1" applyBorder="1" applyAlignment="1">
      <alignment horizontal="center" vertical="center" readingOrder="2"/>
    </xf>
    <xf numFmtId="0" fontId="46" fillId="13" borderId="5" xfId="0" applyFont="1" applyFill="1" applyBorder="1" applyAlignment="1">
      <alignment horizontal="center" vertical="center" readingOrder="2"/>
    </xf>
    <xf numFmtId="0" fontId="46" fillId="13" borderId="12" xfId="0" applyFont="1" applyFill="1" applyBorder="1" applyAlignment="1">
      <alignment horizontal="center" vertical="center" readingOrder="2"/>
    </xf>
    <xf numFmtId="0" fontId="46" fillId="13" borderId="8" xfId="0" applyFont="1" applyFill="1" applyBorder="1" applyAlignment="1">
      <alignment horizontal="center" vertical="center" readingOrder="2"/>
    </xf>
    <xf numFmtId="0" fontId="49" fillId="0" borderId="0" xfId="0" applyFont="1" applyBorder="1" applyAlignment="1">
      <alignment horizontal="right" vertical="center" readingOrder="2"/>
    </xf>
    <xf numFmtId="0" fontId="46" fillId="13" borderId="19" xfId="0" applyFont="1" applyFill="1" applyBorder="1" applyAlignment="1">
      <alignment horizontal="center" vertical="center"/>
    </xf>
    <xf numFmtId="0" fontId="46" fillId="13" borderId="7" xfId="0" applyFont="1" applyFill="1" applyBorder="1" applyAlignment="1">
      <alignment horizontal="center" vertical="center" readingOrder="2"/>
    </xf>
    <xf numFmtId="0" fontId="46" fillId="13" borderId="10" xfId="0" applyFont="1" applyFill="1" applyBorder="1" applyAlignment="1">
      <alignment horizontal="center" vertical="center" readingOrder="2"/>
    </xf>
    <xf numFmtId="0" fontId="37" fillId="13" borderId="3" xfId="0" applyFont="1" applyFill="1" applyBorder="1" applyAlignment="1">
      <alignment horizontal="center" vertical="center"/>
    </xf>
  </cellXfs>
  <cellStyles count="3">
    <cellStyle name="Normal" xfId="0" builtinId="0"/>
    <cellStyle name="Normal 2" xfId="1"/>
    <cellStyle name="Normal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1739900</xdr:colOff>
      <xdr:row>1</xdr:row>
      <xdr:rowOff>285750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137750" y="19050"/>
          <a:ext cx="1739900" cy="600075"/>
        </a:xfrm>
        <a:prstGeom prst="rect">
          <a:avLst/>
        </a:prstGeom>
        <a:noFill/>
      </xdr:spPr>
    </xdr:pic>
    <xdr:clientData/>
  </xdr:twoCellAnchor>
  <xdr:twoCellAnchor editAs="oneCell">
    <xdr:from>
      <xdr:col>0</xdr:col>
      <xdr:colOff>5248925</xdr:colOff>
      <xdr:row>0</xdr:row>
      <xdr:rowOff>29936</xdr:rowOff>
    </xdr:from>
    <xdr:to>
      <xdr:col>0</xdr:col>
      <xdr:colOff>6774282</xdr:colOff>
      <xdr:row>1</xdr:row>
      <xdr:rowOff>311407</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7103368" y="29936"/>
          <a:ext cx="1525357" cy="61484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1816100</xdr:colOff>
      <xdr:row>3</xdr:row>
      <xdr:rowOff>131445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66250" y="76200"/>
          <a:ext cx="1739900" cy="626745"/>
        </a:xfrm>
        <a:prstGeom prst="rect">
          <a:avLst/>
        </a:prstGeom>
        <a:noFill/>
      </xdr:spPr>
    </xdr:pic>
    <xdr:clientData/>
  </xdr:twoCellAnchor>
  <xdr:twoCellAnchor editAs="oneCell">
    <xdr:from>
      <xdr:col>4</xdr:col>
      <xdr:colOff>938833</xdr:colOff>
      <xdr:row>0</xdr:row>
      <xdr:rowOff>57150</xdr:rowOff>
    </xdr:from>
    <xdr:to>
      <xdr:col>4</xdr:col>
      <xdr:colOff>2465373</xdr:colOff>
      <xdr:row>4</xdr:row>
      <xdr:rowOff>22225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4687627" y="57150"/>
          <a:ext cx="1526540" cy="6127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739900" cy="54102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946500" y="57150"/>
          <a:ext cx="1739900" cy="541020"/>
        </a:xfrm>
        <a:prstGeom prst="rect">
          <a:avLst/>
        </a:prstGeom>
        <a:noFill/>
      </xdr:spPr>
    </xdr:pic>
    <xdr:clientData/>
  </xdr:oneCellAnchor>
  <xdr:oneCellAnchor>
    <xdr:from>
      <xdr:col>4</xdr:col>
      <xdr:colOff>707537</xdr:colOff>
      <xdr:row>0</xdr:row>
      <xdr:rowOff>39809</xdr:rowOff>
    </xdr:from>
    <xdr:ext cx="1526540" cy="61277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6204798" y="39809"/>
          <a:ext cx="1526540" cy="6127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74543</xdr:colOff>
      <xdr:row>0</xdr:row>
      <xdr:rowOff>73854</xdr:rowOff>
    </xdr:from>
    <xdr:ext cx="1739900" cy="54102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871957" y="73854"/>
          <a:ext cx="1739900" cy="541020"/>
        </a:xfrm>
        <a:prstGeom prst="rect">
          <a:avLst/>
        </a:prstGeom>
        <a:noFill/>
      </xdr:spPr>
    </xdr:pic>
    <xdr:clientData/>
  </xdr:oneCellAnchor>
  <xdr:oneCellAnchor>
    <xdr:from>
      <xdr:col>3</xdr:col>
      <xdr:colOff>915367</xdr:colOff>
      <xdr:row>0</xdr:row>
      <xdr:rowOff>66259</xdr:rowOff>
    </xdr:from>
    <xdr:ext cx="1526540" cy="61277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3720493" y="66259"/>
          <a:ext cx="1526540" cy="612775"/>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63500</xdr:rowOff>
    </xdr:from>
    <xdr:to>
      <xdr:col>0</xdr:col>
      <xdr:colOff>1768475</xdr:colOff>
      <xdr:row>2</xdr:row>
      <xdr:rowOff>280670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090125" y="63500"/>
          <a:ext cx="1739900" cy="541020"/>
        </a:xfrm>
        <a:prstGeom prst="rect">
          <a:avLst/>
        </a:prstGeom>
        <a:noFill/>
      </xdr:spPr>
    </xdr:pic>
    <xdr:clientData/>
  </xdr:twoCellAnchor>
  <xdr:twoCellAnchor editAs="oneCell">
    <xdr:from>
      <xdr:col>3</xdr:col>
      <xdr:colOff>1101725</xdr:colOff>
      <xdr:row>0</xdr:row>
      <xdr:rowOff>76200</xdr:rowOff>
    </xdr:from>
    <xdr:to>
      <xdr:col>3</xdr:col>
      <xdr:colOff>2628265</xdr:colOff>
      <xdr:row>2</xdr:row>
      <xdr:rowOff>365125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5334360" y="76200"/>
          <a:ext cx="1526540" cy="6127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15875</xdr:rowOff>
    </xdr:from>
    <xdr:to>
      <xdr:col>0</xdr:col>
      <xdr:colOff>1739900</xdr:colOff>
      <xdr:row>1</xdr:row>
      <xdr:rowOff>80645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232875" y="15875"/>
          <a:ext cx="1739900" cy="541020"/>
        </a:xfrm>
        <a:prstGeom prst="rect">
          <a:avLst/>
        </a:prstGeom>
        <a:noFill/>
      </xdr:spPr>
    </xdr:pic>
    <xdr:clientData/>
  </xdr:twoCellAnchor>
  <xdr:twoCellAnchor editAs="oneCell">
    <xdr:from>
      <xdr:col>5</xdr:col>
      <xdr:colOff>117475</xdr:colOff>
      <xdr:row>0</xdr:row>
      <xdr:rowOff>17463</xdr:rowOff>
    </xdr:from>
    <xdr:to>
      <xdr:col>5</xdr:col>
      <xdr:colOff>1644015</xdr:colOff>
      <xdr:row>2</xdr:row>
      <xdr:rowOff>68263</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4099285" y="17463"/>
          <a:ext cx="1526540" cy="6127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63500</xdr:rowOff>
    </xdr:from>
    <xdr:to>
      <xdr:col>1</xdr:col>
      <xdr:colOff>73025</xdr:colOff>
      <xdr:row>0</xdr:row>
      <xdr:rowOff>604520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737700" y="63500"/>
          <a:ext cx="1739900" cy="541020"/>
        </a:xfrm>
        <a:prstGeom prst="rect">
          <a:avLst/>
        </a:prstGeom>
        <a:noFill/>
      </xdr:spPr>
    </xdr:pic>
    <xdr:clientData/>
  </xdr:twoCellAnchor>
  <xdr:twoCellAnchor editAs="oneCell">
    <xdr:from>
      <xdr:col>4</xdr:col>
      <xdr:colOff>444500</xdr:colOff>
      <xdr:row>0</xdr:row>
      <xdr:rowOff>38100</xdr:rowOff>
    </xdr:from>
    <xdr:to>
      <xdr:col>4</xdr:col>
      <xdr:colOff>1971040</xdr:colOff>
      <xdr:row>0</xdr:row>
      <xdr:rowOff>650875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4696185" y="38100"/>
          <a:ext cx="1526540" cy="6127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33193</xdr:rowOff>
    </xdr:from>
    <xdr:ext cx="1697182" cy="60758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713295" y="33193"/>
          <a:ext cx="1697182" cy="607580"/>
        </a:xfrm>
        <a:prstGeom prst="rect">
          <a:avLst/>
        </a:prstGeom>
        <a:noFill/>
      </xdr:spPr>
    </xdr:pic>
    <xdr:clientData/>
  </xdr:oneCellAnchor>
  <xdr:oneCellAnchor>
    <xdr:from>
      <xdr:col>7</xdr:col>
      <xdr:colOff>199159</xdr:colOff>
      <xdr:row>0</xdr:row>
      <xdr:rowOff>43295</xdr:rowOff>
    </xdr:from>
    <xdr:ext cx="1469389" cy="666750"/>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25892588" y="43295"/>
          <a:ext cx="1469389" cy="666750"/>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57978</xdr:colOff>
      <xdr:row>0</xdr:row>
      <xdr:rowOff>73853</xdr:rowOff>
    </xdr:from>
    <xdr:ext cx="1735759" cy="531495"/>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892663" y="73853"/>
          <a:ext cx="1735759" cy="531495"/>
        </a:xfrm>
        <a:prstGeom prst="rect">
          <a:avLst/>
        </a:prstGeom>
        <a:noFill/>
      </xdr:spPr>
    </xdr:pic>
    <xdr:clientData/>
  </xdr:oneCellAnchor>
  <xdr:oneCellAnchor>
    <xdr:from>
      <xdr:col>8</xdr:col>
      <xdr:colOff>638727</xdr:colOff>
      <xdr:row>0</xdr:row>
      <xdr:rowOff>49695</xdr:rowOff>
    </xdr:from>
    <xdr:ext cx="1526540" cy="587927"/>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568383" y="49695"/>
          <a:ext cx="1526540" cy="587927"/>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rightToLeft="1" view="pageBreakPreview" topLeftCell="A24" zoomScaleNormal="100" zoomScaleSheetLayoutView="100" workbookViewId="0">
      <selection activeCell="A35" sqref="A35"/>
    </sheetView>
  </sheetViews>
  <sheetFormatPr defaultRowHeight="12.75"/>
  <cols>
    <col min="1" max="1" width="102" customWidth="1"/>
  </cols>
  <sheetData>
    <row r="1" spans="1:1" ht="26.25">
      <c r="A1" s="280"/>
    </row>
    <row r="2" spans="1:1" ht="28.5">
      <c r="A2" s="281"/>
    </row>
    <row r="3" spans="1:1" ht="28.5">
      <c r="A3" s="281" t="s">
        <v>183</v>
      </c>
    </row>
    <row r="4" spans="1:1" ht="28.5">
      <c r="A4" s="281" t="s">
        <v>184</v>
      </c>
    </row>
    <row r="5" spans="1:1" ht="26.25">
      <c r="A5" s="282"/>
    </row>
    <row r="6" spans="1:1" ht="105.75" customHeight="1">
      <c r="A6" s="288" t="s">
        <v>185</v>
      </c>
    </row>
    <row r="7" spans="1:1" ht="267.75" customHeight="1">
      <c r="A7" s="288" t="s">
        <v>186</v>
      </c>
    </row>
    <row r="8" spans="1:1" ht="143.25" customHeight="1">
      <c r="A8" s="289" t="s">
        <v>187</v>
      </c>
    </row>
    <row r="9" spans="1:1" ht="26.25">
      <c r="A9" s="282"/>
    </row>
    <row r="10" spans="1:1" ht="18">
      <c r="A10" s="286"/>
    </row>
    <row r="11" spans="1:1" ht="26.25">
      <c r="A11" s="282"/>
    </row>
    <row r="12" spans="1:1" ht="26.25">
      <c r="A12" s="287"/>
    </row>
    <row r="13" spans="1:1" ht="26.25">
      <c r="A13" s="287"/>
    </row>
    <row r="14" spans="1:1" ht="26.25">
      <c r="A14" s="287" t="s">
        <v>188</v>
      </c>
    </row>
    <row r="15" spans="1:1" ht="26.25">
      <c r="A15" s="287" t="s">
        <v>189</v>
      </c>
    </row>
    <row r="16" spans="1:1" ht="11.25" customHeight="1">
      <c r="A16" s="283"/>
    </row>
    <row r="17" spans="1:1" ht="102.75" customHeight="1">
      <c r="A17" s="290" t="s">
        <v>190</v>
      </c>
    </row>
    <row r="18" spans="1:1" ht="6" customHeight="1">
      <c r="A18" s="290"/>
    </row>
    <row r="19" spans="1:1" ht="97.5" customHeight="1">
      <c r="A19" s="290" t="s">
        <v>191</v>
      </c>
    </row>
    <row r="20" spans="1:1" ht="6" customHeight="1">
      <c r="A20" s="284"/>
    </row>
    <row r="21" spans="1:1" ht="181.5" customHeight="1">
      <c r="A21" s="285" t="s">
        <v>192</v>
      </c>
    </row>
    <row r="22" spans="1:1" ht="12" customHeight="1">
      <c r="A22" s="284"/>
    </row>
    <row r="23" spans="1:1" ht="136.5" customHeight="1">
      <c r="A23" s="290" t="s">
        <v>193</v>
      </c>
    </row>
  </sheetData>
  <pageMargins left="0.7" right="0.7" top="0.75" bottom="0.75" header="0.3" footer="0.3"/>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52"/>
  <sheetViews>
    <sheetView showGridLines="0" rightToLeft="1" tabSelected="1" view="pageBreakPreview" zoomScaleNormal="100" zoomScaleSheetLayoutView="100" workbookViewId="0">
      <selection activeCell="A35" sqref="A35"/>
    </sheetView>
  </sheetViews>
  <sheetFormatPr defaultRowHeight="12.75"/>
  <cols>
    <col min="1" max="1" width="37.7109375" style="27" customWidth="1"/>
    <col min="2" max="4" width="18.5703125" style="28" customWidth="1"/>
    <col min="5" max="5" width="37.7109375" style="27" customWidth="1"/>
    <col min="6" max="9" width="9.140625" style="27"/>
    <col min="10" max="16384" width="9.140625" style="30"/>
  </cols>
  <sheetData>
    <row r="5" spans="1:9" s="3" customFormat="1">
      <c r="A5" s="1"/>
      <c r="B5" s="2"/>
      <c r="C5" s="2"/>
      <c r="D5" s="2"/>
      <c r="E5" s="1"/>
      <c r="F5" s="1"/>
      <c r="G5" s="1"/>
      <c r="H5" s="1"/>
      <c r="I5" s="1"/>
    </row>
    <row r="6" spans="1:9" s="5" customFormat="1" ht="17.25" customHeight="1">
      <c r="A6" s="291" t="s">
        <v>0</v>
      </c>
      <c r="B6" s="292"/>
      <c r="C6" s="292"/>
      <c r="D6" s="292"/>
      <c r="E6" s="292"/>
      <c r="F6" s="4"/>
      <c r="G6" s="4"/>
      <c r="H6" s="4"/>
      <c r="I6" s="4"/>
    </row>
    <row r="7" spans="1:9" s="7" customFormat="1" ht="17.25" customHeight="1">
      <c r="A7" s="293" t="s">
        <v>1</v>
      </c>
      <c r="B7" s="294"/>
      <c r="C7" s="294"/>
      <c r="D7" s="294"/>
      <c r="E7" s="294"/>
      <c r="F7" s="6"/>
      <c r="G7" s="6"/>
      <c r="H7" s="6"/>
      <c r="I7" s="6"/>
    </row>
    <row r="8" spans="1:9" s="9" customFormat="1" ht="17.25" customHeight="1">
      <c r="A8" s="293" t="s">
        <v>30</v>
      </c>
      <c r="B8" s="294"/>
      <c r="C8" s="294"/>
      <c r="D8" s="294"/>
      <c r="E8" s="294"/>
      <c r="F8" s="8"/>
      <c r="G8" s="8"/>
      <c r="H8" s="8"/>
      <c r="I8" s="8"/>
    </row>
    <row r="9" spans="1:9" s="9" customFormat="1" ht="20.25" customHeight="1">
      <c r="A9" s="10" t="s">
        <v>2</v>
      </c>
      <c r="B9" s="11"/>
      <c r="C9" s="12"/>
      <c r="D9" s="12"/>
      <c r="E9" s="8"/>
      <c r="F9" s="8"/>
      <c r="G9" s="8"/>
      <c r="H9" s="8"/>
      <c r="I9" s="8"/>
    </row>
    <row r="10" spans="1:9" s="9" customFormat="1" ht="36" customHeight="1">
      <c r="A10" s="13" t="s">
        <v>3</v>
      </c>
      <c r="B10" s="14" t="s">
        <v>4</v>
      </c>
      <c r="C10" s="14" t="s">
        <v>5</v>
      </c>
      <c r="D10" s="14" t="s">
        <v>6</v>
      </c>
      <c r="E10" s="15" t="s">
        <v>7</v>
      </c>
      <c r="F10" s="8"/>
      <c r="G10" s="8"/>
      <c r="H10" s="8"/>
      <c r="I10" s="8"/>
    </row>
    <row r="11" spans="1:9" s="9" customFormat="1" ht="29.25" customHeight="1">
      <c r="A11" s="16" t="s">
        <v>8</v>
      </c>
      <c r="B11" s="45">
        <v>1162</v>
      </c>
      <c r="C11" s="45">
        <v>440</v>
      </c>
      <c r="D11" s="46">
        <f>SUM(B11:C11)</f>
        <v>1602</v>
      </c>
      <c r="E11" s="17" t="s">
        <v>9</v>
      </c>
      <c r="F11" s="8"/>
      <c r="G11" s="8"/>
      <c r="H11" s="8"/>
      <c r="I11" s="8"/>
    </row>
    <row r="12" spans="1:9" s="9" customFormat="1" ht="29.25" customHeight="1">
      <c r="A12" s="18" t="s">
        <v>10</v>
      </c>
      <c r="B12" s="47">
        <v>12230</v>
      </c>
      <c r="C12" s="47">
        <v>16</v>
      </c>
      <c r="D12" s="48">
        <f t="shared" ref="D12:D19" si="0">SUM(B12:C12)</f>
        <v>12246</v>
      </c>
      <c r="E12" s="19" t="s">
        <v>11</v>
      </c>
      <c r="F12" s="8"/>
      <c r="G12" s="8"/>
      <c r="H12" s="8"/>
      <c r="I12" s="8"/>
    </row>
    <row r="13" spans="1:9" s="9" customFormat="1" ht="29.25" customHeight="1">
      <c r="A13" s="16" t="s">
        <v>12</v>
      </c>
      <c r="B13" s="45">
        <v>103</v>
      </c>
      <c r="C13" s="45" t="s">
        <v>52</v>
      </c>
      <c r="D13" s="46">
        <f t="shared" si="0"/>
        <v>103</v>
      </c>
      <c r="E13" s="17" t="s">
        <v>13</v>
      </c>
      <c r="F13" s="8"/>
      <c r="G13" s="8"/>
      <c r="H13" s="8"/>
      <c r="I13" s="8"/>
    </row>
    <row r="14" spans="1:9" s="9" customFormat="1" ht="29.25" customHeight="1">
      <c r="A14" s="18" t="s">
        <v>14</v>
      </c>
      <c r="B14" s="47">
        <v>43576</v>
      </c>
      <c r="C14" s="47">
        <v>1144</v>
      </c>
      <c r="D14" s="48">
        <f t="shared" si="0"/>
        <v>44720</v>
      </c>
      <c r="E14" s="19" t="s">
        <v>15</v>
      </c>
      <c r="F14" s="8"/>
      <c r="G14" s="8"/>
      <c r="H14" s="8"/>
      <c r="I14" s="8"/>
    </row>
    <row r="15" spans="1:9" s="9" customFormat="1" ht="29.25" customHeight="1">
      <c r="A15" s="16" t="s">
        <v>16</v>
      </c>
      <c r="B15" s="45">
        <v>43321</v>
      </c>
      <c r="C15" s="45">
        <v>582</v>
      </c>
      <c r="D15" s="46">
        <f t="shared" si="0"/>
        <v>43903</v>
      </c>
      <c r="E15" s="17" t="s">
        <v>17</v>
      </c>
      <c r="F15" s="8"/>
      <c r="G15" s="8"/>
      <c r="H15" s="8"/>
      <c r="I15" s="8"/>
    </row>
    <row r="16" spans="1:9" s="9" customFormat="1" ht="29.25" customHeight="1">
      <c r="A16" s="18" t="s">
        <v>18</v>
      </c>
      <c r="B16" s="47">
        <v>7022</v>
      </c>
      <c r="C16" s="47">
        <v>389</v>
      </c>
      <c r="D16" s="48">
        <f t="shared" si="0"/>
        <v>7411</v>
      </c>
      <c r="E16" s="19" t="s">
        <v>19</v>
      </c>
      <c r="F16" s="8"/>
      <c r="G16" s="8"/>
      <c r="H16" s="8"/>
      <c r="I16" s="8"/>
    </row>
    <row r="17" spans="1:9" s="9" customFormat="1" ht="29.25" customHeight="1">
      <c r="A17" s="16" t="s">
        <v>20</v>
      </c>
      <c r="B17" s="45">
        <v>8461</v>
      </c>
      <c r="C17" s="45">
        <v>298</v>
      </c>
      <c r="D17" s="46">
        <f t="shared" si="0"/>
        <v>8759</v>
      </c>
      <c r="E17" s="17" t="s">
        <v>21</v>
      </c>
      <c r="F17" s="8"/>
      <c r="G17" s="8"/>
      <c r="H17" s="8"/>
      <c r="I17" s="8"/>
    </row>
    <row r="18" spans="1:9" s="9" customFormat="1" ht="29.25" customHeight="1">
      <c r="A18" s="18" t="s">
        <v>22</v>
      </c>
      <c r="B18" s="47">
        <v>855</v>
      </c>
      <c r="C18" s="47">
        <v>4</v>
      </c>
      <c r="D18" s="48">
        <f t="shared" si="0"/>
        <v>859</v>
      </c>
      <c r="E18" s="19" t="s">
        <v>23</v>
      </c>
      <c r="F18" s="8"/>
      <c r="G18" s="8"/>
      <c r="H18" s="8"/>
      <c r="I18" s="8"/>
    </row>
    <row r="19" spans="1:9" s="9" customFormat="1" ht="29.25" customHeight="1">
      <c r="A19" s="16" t="s">
        <v>24</v>
      </c>
      <c r="B19" s="45">
        <v>4885</v>
      </c>
      <c r="C19" s="45">
        <v>644</v>
      </c>
      <c r="D19" s="46">
        <f t="shared" si="0"/>
        <v>5529</v>
      </c>
      <c r="E19" s="17" t="s">
        <v>25</v>
      </c>
      <c r="F19" s="8"/>
      <c r="G19" s="8"/>
      <c r="H19" s="8"/>
      <c r="I19" s="8"/>
    </row>
    <row r="20" spans="1:9" s="9" customFormat="1" ht="29.25" customHeight="1">
      <c r="A20" s="20" t="s">
        <v>26</v>
      </c>
      <c r="B20" s="49">
        <f>SUM(B11:B19)</f>
        <v>121615</v>
      </c>
      <c r="C20" s="49">
        <f>SUM(C11:C19)</f>
        <v>3517</v>
      </c>
      <c r="D20" s="49">
        <f t="shared" ref="D20" si="1">SUM(D11:D19)</f>
        <v>125132</v>
      </c>
      <c r="E20" s="21" t="s">
        <v>27</v>
      </c>
      <c r="F20" s="8"/>
      <c r="G20" s="8"/>
      <c r="H20" s="8"/>
      <c r="I20" s="8"/>
    </row>
    <row r="21" spans="1:9" s="9" customFormat="1" ht="9" customHeight="1">
      <c r="A21" s="8"/>
      <c r="B21" s="22"/>
      <c r="C21" s="22"/>
      <c r="D21" s="22"/>
      <c r="E21" s="23"/>
      <c r="F21" s="8"/>
      <c r="G21" s="8"/>
      <c r="H21" s="8"/>
      <c r="I21" s="8"/>
    </row>
    <row r="22" spans="1:9" s="9" customFormat="1" ht="18" customHeight="1">
      <c r="A22" s="24" t="s">
        <v>28</v>
      </c>
      <c r="B22" s="25"/>
      <c r="C22" s="25"/>
      <c r="D22" s="25"/>
      <c r="E22" s="31" t="s">
        <v>29</v>
      </c>
      <c r="F22" s="8"/>
      <c r="G22" s="8"/>
      <c r="H22" s="8"/>
      <c r="I22" s="8"/>
    </row>
    <row r="23" spans="1:9" s="9" customFormat="1">
      <c r="A23" s="8"/>
      <c r="B23" s="12"/>
      <c r="C23" s="12"/>
      <c r="D23" s="12"/>
      <c r="E23" s="8"/>
      <c r="F23" s="8"/>
      <c r="G23" s="8"/>
      <c r="H23" s="8"/>
      <c r="I23" s="8"/>
    </row>
    <row r="24" spans="1:9" s="9" customFormat="1">
      <c r="A24" s="8"/>
      <c r="B24" s="12"/>
      <c r="C24" s="12"/>
      <c r="D24" s="12"/>
      <c r="E24" s="8"/>
      <c r="F24" s="8"/>
      <c r="G24" s="8"/>
      <c r="H24" s="8"/>
      <c r="I24" s="8"/>
    </row>
    <row r="25" spans="1:9" s="26" customFormat="1">
      <c r="A25" s="1"/>
      <c r="B25" s="2"/>
      <c r="C25" s="2"/>
      <c r="D25" s="2"/>
      <c r="E25" s="1"/>
      <c r="F25" s="1"/>
      <c r="G25" s="1"/>
      <c r="H25" s="1"/>
      <c r="I25" s="1"/>
    </row>
    <row r="26" spans="1:9" s="26" customFormat="1">
      <c r="A26" s="1"/>
      <c r="B26" s="2"/>
      <c r="C26" s="2"/>
      <c r="D26" s="2"/>
      <c r="E26" s="1"/>
      <c r="F26" s="1"/>
      <c r="G26" s="1"/>
      <c r="H26" s="1"/>
      <c r="I26" s="1"/>
    </row>
    <row r="27" spans="1:9" s="26" customFormat="1">
      <c r="A27" s="1"/>
      <c r="B27" s="2"/>
      <c r="C27" s="2"/>
      <c r="D27" s="2"/>
      <c r="E27" s="1"/>
      <c r="F27" s="1"/>
      <c r="G27" s="1"/>
      <c r="H27" s="1"/>
      <c r="I27" s="1"/>
    </row>
    <row r="28" spans="1:9" s="26" customFormat="1">
      <c r="A28" s="1"/>
      <c r="B28" s="2"/>
      <c r="C28" s="2"/>
      <c r="D28" s="2"/>
      <c r="E28" s="1"/>
      <c r="F28" s="1"/>
      <c r="G28" s="1"/>
      <c r="H28" s="1"/>
      <c r="I28" s="1"/>
    </row>
    <row r="29" spans="1:9" s="26" customFormat="1">
      <c r="A29" s="1"/>
      <c r="B29" s="2"/>
      <c r="C29" s="2"/>
      <c r="D29" s="2"/>
      <c r="E29" s="1"/>
      <c r="F29" s="1"/>
      <c r="G29" s="1"/>
      <c r="H29" s="1"/>
      <c r="I29" s="1"/>
    </row>
    <row r="30" spans="1:9" s="26" customFormat="1">
      <c r="A30" s="1"/>
      <c r="B30" s="2"/>
      <c r="C30" s="2"/>
      <c r="D30" s="2"/>
      <c r="E30" s="1"/>
      <c r="F30" s="1"/>
      <c r="G30" s="1"/>
      <c r="H30" s="1"/>
      <c r="I30" s="1"/>
    </row>
    <row r="31" spans="1:9" s="26" customFormat="1">
      <c r="A31" s="1"/>
      <c r="B31" s="2"/>
      <c r="C31" s="2"/>
      <c r="D31" s="2"/>
      <c r="E31" s="1"/>
      <c r="F31" s="1"/>
      <c r="G31" s="1"/>
      <c r="H31" s="1"/>
      <c r="I31" s="1"/>
    </row>
    <row r="32" spans="1:9" s="26" customFormat="1">
      <c r="A32" s="1"/>
      <c r="B32" s="2"/>
      <c r="C32" s="2"/>
      <c r="D32" s="2"/>
      <c r="E32" s="1"/>
      <c r="F32" s="1"/>
      <c r="G32" s="1"/>
      <c r="H32" s="1"/>
      <c r="I32" s="1"/>
    </row>
    <row r="33" spans="1:9" s="26" customFormat="1">
      <c r="A33" s="1"/>
      <c r="B33" s="2"/>
      <c r="C33" s="2"/>
      <c r="D33" s="2"/>
      <c r="E33" s="1"/>
      <c r="F33" s="1"/>
      <c r="G33" s="1"/>
      <c r="H33" s="1"/>
      <c r="I33" s="1"/>
    </row>
    <row r="34" spans="1:9" s="26" customFormat="1">
      <c r="A34" s="1"/>
      <c r="B34" s="2"/>
      <c r="C34" s="2"/>
      <c r="D34" s="2"/>
      <c r="E34" s="1"/>
      <c r="F34" s="1"/>
      <c r="G34" s="1"/>
      <c r="H34" s="1"/>
      <c r="I34" s="1"/>
    </row>
    <row r="35" spans="1:9" s="26" customFormat="1">
      <c r="A35" s="1"/>
      <c r="B35" s="2"/>
      <c r="C35" s="2"/>
      <c r="D35" s="2"/>
      <c r="E35" s="1"/>
      <c r="F35" s="1"/>
      <c r="G35" s="1"/>
      <c r="H35" s="1"/>
      <c r="I35" s="1"/>
    </row>
    <row r="36" spans="1:9" s="26" customFormat="1">
      <c r="A36" s="1"/>
      <c r="B36" s="2"/>
      <c r="C36" s="2"/>
      <c r="D36" s="2"/>
      <c r="E36" s="1"/>
      <c r="F36" s="1"/>
      <c r="G36" s="1"/>
      <c r="H36" s="1"/>
      <c r="I36" s="1"/>
    </row>
    <row r="37" spans="1:9" s="26" customFormat="1">
      <c r="A37" s="1"/>
      <c r="B37" s="2"/>
      <c r="C37" s="2"/>
      <c r="D37" s="2"/>
      <c r="E37" s="1"/>
      <c r="F37" s="1"/>
      <c r="G37" s="1"/>
      <c r="H37" s="1"/>
      <c r="I37" s="1"/>
    </row>
    <row r="38" spans="1:9" s="26" customFormat="1">
      <c r="A38" s="1"/>
      <c r="B38" s="2"/>
      <c r="C38" s="2"/>
      <c r="D38" s="2"/>
      <c r="E38" s="1"/>
      <c r="F38" s="1"/>
      <c r="G38" s="1"/>
      <c r="H38" s="1"/>
      <c r="I38" s="1"/>
    </row>
    <row r="39" spans="1:9" s="26" customFormat="1">
      <c r="A39" s="1"/>
      <c r="B39" s="2"/>
      <c r="C39" s="2"/>
      <c r="D39" s="2"/>
      <c r="E39" s="1"/>
      <c r="F39" s="1"/>
      <c r="G39" s="1"/>
      <c r="H39" s="1"/>
      <c r="I39" s="1"/>
    </row>
    <row r="40" spans="1:9" s="29" customFormat="1">
      <c r="A40" s="27"/>
      <c r="B40" s="28"/>
      <c r="C40" s="28"/>
      <c r="D40" s="28"/>
      <c r="E40" s="27"/>
      <c r="F40" s="27"/>
      <c r="G40" s="27"/>
      <c r="H40" s="27"/>
      <c r="I40" s="27"/>
    </row>
    <row r="41" spans="1:9" s="29" customFormat="1">
      <c r="A41" s="27"/>
      <c r="B41" s="28"/>
      <c r="C41" s="28"/>
      <c r="D41" s="28"/>
      <c r="E41" s="27"/>
      <c r="F41" s="27"/>
      <c r="G41" s="27"/>
      <c r="H41" s="27"/>
      <c r="I41" s="27"/>
    </row>
    <row r="42" spans="1:9" s="29" customFormat="1">
      <c r="A42" s="27"/>
      <c r="B42" s="28"/>
      <c r="C42" s="28"/>
      <c r="D42" s="28"/>
      <c r="E42" s="27"/>
      <c r="F42" s="27"/>
      <c r="G42" s="27"/>
      <c r="H42" s="27"/>
      <c r="I42" s="27"/>
    </row>
    <row r="43" spans="1:9" s="29" customFormat="1">
      <c r="A43" s="27"/>
      <c r="B43" s="28"/>
      <c r="C43" s="28"/>
      <c r="D43" s="28"/>
      <c r="E43" s="27"/>
      <c r="F43" s="27"/>
      <c r="G43" s="27"/>
      <c r="H43" s="27"/>
      <c r="I43" s="27"/>
    </row>
    <row r="44" spans="1:9" s="29" customFormat="1">
      <c r="A44" s="27"/>
      <c r="B44" s="28"/>
      <c r="C44" s="28"/>
      <c r="D44" s="28"/>
      <c r="E44" s="27"/>
      <c r="F44" s="27"/>
      <c r="G44" s="27"/>
      <c r="H44" s="27"/>
      <c r="I44" s="27"/>
    </row>
    <row r="45" spans="1:9" s="29" customFormat="1">
      <c r="A45" s="27"/>
      <c r="B45" s="28"/>
      <c r="C45" s="28"/>
      <c r="D45" s="28"/>
      <c r="E45" s="27"/>
      <c r="F45" s="27"/>
      <c r="G45" s="27"/>
      <c r="H45" s="27"/>
      <c r="I45" s="27"/>
    </row>
    <row r="46" spans="1:9" s="29" customFormat="1">
      <c r="A46" s="27"/>
      <c r="B46" s="28"/>
      <c r="C46" s="28"/>
      <c r="D46" s="28"/>
      <c r="E46" s="27"/>
      <c r="F46" s="27"/>
      <c r="G46" s="27"/>
      <c r="H46" s="27"/>
      <c r="I46" s="27"/>
    </row>
    <row r="47" spans="1:9" s="29" customFormat="1">
      <c r="A47" s="27"/>
      <c r="B47" s="28"/>
      <c r="C47" s="28"/>
      <c r="D47" s="28"/>
      <c r="E47" s="27"/>
      <c r="F47" s="27"/>
      <c r="G47" s="27"/>
      <c r="H47" s="27"/>
      <c r="I47" s="27"/>
    </row>
    <row r="48" spans="1:9" s="29" customFormat="1">
      <c r="A48" s="27"/>
      <c r="B48" s="28"/>
      <c r="C48" s="28"/>
      <c r="D48" s="28"/>
      <c r="E48" s="27"/>
      <c r="F48" s="27"/>
      <c r="G48" s="27"/>
      <c r="H48" s="27"/>
      <c r="I48" s="27"/>
    </row>
    <row r="49" spans="1:9" s="29" customFormat="1">
      <c r="A49" s="27"/>
      <c r="B49" s="28"/>
      <c r="C49" s="28"/>
      <c r="D49" s="28"/>
      <c r="E49" s="27"/>
      <c r="F49" s="27"/>
      <c r="G49" s="27"/>
      <c r="H49" s="27"/>
      <c r="I49" s="27"/>
    </row>
    <row r="50" spans="1:9" s="29" customFormat="1">
      <c r="A50" s="27"/>
      <c r="B50" s="28"/>
      <c r="C50" s="28"/>
      <c r="D50" s="28"/>
      <c r="E50" s="27"/>
      <c r="F50" s="27"/>
      <c r="G50" s="27"/>
      <c r="H50" s="27"/>
      <c r="I50" s="27"/>
    </row>
    <row r="51" spans="1:9" s="29" customFormat="1">
      <c r="A51" s="27"/>
      <c r="B51" s="28"/>
      <c r="C51" s="28"/>
      <c r="D51" s="28"/>
      <c r="E51" s="27"/>
      <c r="F51" s="27"/>
      <c r="G51" s="27"/>
      <c r="H51" s="27"/>
      <c r="I51" s="27"/>
    </row>
    <row r="52" spans="1:9" s="29" customFormat="1">
      <c r="A52" s="27"/>
      <c r="B52" s="28"/>
      <c r="C52" s="28"/>
      <c r="D52" s="28"/>
      <c r="E52" s="27"/>
      <c r="F52" s="27"/>
      <c r="G52" s="27"/>
      <c r="H52" s="27"/>
      <c r="I52" s="27"/>
    </row>
  </sheetData>
  <mergeCells count="3">
    <mergeCell ref="A6:E6"/>
    <mergeCell ref="A7:E7"/>
    <mergeCell ref="A8:E8"/>
  </mergeCells>
  <printOptions horizontalCentered="1"/>
  <pageMargins left="0.25" right="0.25" top="0.5" bottom="0.5" header="0" footer="0.25"/>
  <pageSetup paperSize="9" fitToHeight="0" orientation="landscape"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N57"/>
  <sheetViews>
    <sheetView showGridLines="0" rightToLeft="1" view="pageBreakPreview" topLeftCell="A13" zoomScaleNormal="75" workbookViewId="0">
      <selection activeCell="A35" sqref="A35"/>
    </sheetView>
  </sheetViews>
  <sheetFormatPr defaultRowHeight="18.75"/>
  <cols>
    <col min="1" max="1" width="34.28515625" style="151" customWidth="1"/>
    <col min="2" max="4" width="21.42578125" style="152" customWidth="1"/>
    <col min="5" max="5" width="34.28515625" style="151" customWidth="1"/>
    <col min="6" max="6" width="10.140625" style="151" customWidth="1"/>
    <col min="7" max="7" width="10.85546875" style="151" customWidth="1"/>
    <col min="8" max="8" width="28.42578125" style="27" customWidth="1"/>
    <col min="9" max="10" width="9.140625" style="27"/>
    <col min="11" max="11" width="9.85546875" style="27" bestFit="1" customWidth="1"/>
    <col min="12" max="14" width="9.140625" style="27"/>
    <col min="15" max="16384" width="9.140625" style="32"/>
  </cols>
  <sheetData>
    <row r="5" spans="1:14" s="33" customFormat="1">
      <c r="A5" s="175"/>
      <c r="B5" s="176"/>
      <c r="C5" s="176"/>
      <c r="D5" s="176"/>
      <c r="E5" s="175"/>
      <c r="F5" s="175"/>
      <c r="G5" s="175"/>
      <c r="H5" s="1"/>
      <c r="I5" s="1"/>
      <c r="J5" s="1"/>
      <c r="K5" s="1"/>
      <c r="L5" s="1"/>
      <c r="M5" s="1"/>
      <c r="N5" s="1"/>
    </row>
    <row r="6" spans="1:14" s="5" customFormat="1" ht="17.25" customHeight="1">
      <c r="A6" s="295" t="s">
        <v>51</v>
      </c>
      <c r="B6" s="295"/>
      <c r="C6" s="295"/>
      <c r="D6" s="295"/>
      <c r="E6" s="295"/>
      <c r="F6" s="183"/>
      <c r="G6" s="183"/>
      <c r="H6" s="44"/>
      <c r="I6" s="4"/>
      <c r="J6" s="4"/>
      <c r="K6" s="4"/>
      <c r="L6" s="4"/>
      <c r="M6" s="4"/>
      <c r="N6" s="4"/>
    </row>
    <row r="7" spans="1:14" s="7" customFormat="1" ht="17.25" customHeight="1">
      <c r="A7" s="296" t="s">
        <v>50</v>
      </c>
      <c r="B7" s="296"/>
      <c r="C7" s="296"/>
      <c r="D7" s="296"/>
      <c r="E7" s="296"/>
      <c r="F7" s="184"/>
      <c r="G7" s="184"/>
      <c r="H7" s="43"/>
      <c r="I7" s="6"/>
      <c r="J7" s="6"/>
      <c r="K7" s="6"/>
      <c r="L7" s="6"/>
      <c r="M7" s="6"/>
      <c r="N7" s="6"/>
    </row>
    <row r="8" spans="1:14" s="7" customFormat="1" ht="17.25" customHeight="1">
      <c r="A8" s="297" t="s">
        <v>30</v>
      </c>
      <c r="B8" s="298"/>
      <c r="C8" s="298"/>
      <c r="D8" s="298"/>
      <c r="E8" s="298"/>
      <c r="F8" s="184"/>
      <c r="G8" s="184"/>
      <c r="H8" s="43"/>
      <c r="I8" s="6"/>
      <c r="J8" s="6"/>
      <c r="K8" s="6"/>
      <c r="L8" s="6"/>
      <c r="M8" s="6"/>
      <c r="N8" s="6"/>
    </row>
    <row r="9" spans="1:14" s="7" customFormat="1" ht="21.75" customHeight="1">
      <c r="A9" s="185" t="s">
        <v>49</v>
      </c>
      <c r="B9" s="186"/>
      <c r="C9" s="186"/>
      <c r="D9" s="186"/>
      <c r="E9" s="186"/>
      <c r="F9" s="184"/>
      <c r="G9" s="184"/>
      <c r="H9" s="43"/>
      <c r="I9" s="6"/>
      <c r="J9" s="6"/>
      <c r="K9" s="6"/>
      <c r="L9" s="6"/>
      <c r="M9" s="6"/>
      <c r="N9" s="6"/>
    </row>
    <row r="10" spans="1:14" s="9" customFormat="1" ht="36" customHeight="1">
      <c r="A10" s="187" t="s">
        <v>140</v>
      </c>
      <c r="B10" s="188" t="s">
        <v>4</v>
      </c>
      <c r="C10" s="188" t="s">
        <v>5</v>
      </c>
      <c r="D10" s="188" t="s">
        <v>6</v>
      </c>
      <c r="E10" s="189" t="s">
        <v>139</v>
      </c>
      <c r="F10" s="190"/>
      <c r="G10" s="190"/>
      <c r="H10" s="42"/>
      <c r="I10" s="8"/>
      <c r="J10" s="8"/>
      <c r="K10" s="8"/>
      <c r="L10" s="8"/>
      <c r="M10" s="8"/>
      <c r="N10" s="8"/>
    </row>
    <row r="11" spans="1:14" s="9" customFormat="1" ht="30" customHeight="1">
      <c r="A11" s="191" t="s">
        <v>48</v>
      </c>
      <c r="B11" s="192">
        <v>410778</v>
      </c>
      <c r="C11" s="192">
        <v>85</v>
      </c>
      <c r="D11" s="193">
        <f t="shared" ref="D11:D18" si="0">SUM(B11:C11)</f>
        <v>410863</v>
      </c>
      <c r="E11" s="161" t="s">
        <v>47</v>
      </c>
      <c r="F11" s="194"/>
      <c r="G11" s="194"/>
      <c r="H11" s="41"/>
      <c r="I11" s="8"/>
      <c r="J11" s="8"/>
      <c r="K11" s="8"/>
      <c r="L11" s="8"/>
      <c r="M11" s="8"/>
      <c r="N11" s="8"/>
    </row>
    <row r="12" spans="1:14" s="9" customFormat="1" ht="30" customHeight="1">
      <c r="A12" s="195" t="s">
        <v>46</v>
      </c>
      <c r="B12" s="196">
        <v>86897</v>
      </c>
      <c r="C12" s="196">
        <v>1726</v>
      </c>
      <c r="D12" s="197">
        <f t="shared" si="0"/>
        <v>88623</v>
      </c>
      <c r="E12" s="198" t="s">
        <v>45</v>
      </c>
      <c r="F12" s="194"/>
      <c r="G12" s="194"/>
      <c r="H12" s="41"/>
      <c r="I12" s="8"/>
      <c r="J12" s="8"/>
      <c r="K12" s="8"/>
      <c r="L12" s="8"/>
      <c r="M12" s="8"/>
      <c r="N12" s="8"/>
    </row>
    <row r="13" spans="1:14" s="9" customFormat="1" ht="30" customHeight="1">
      <c r="A13" s="191" t="s">
        <v>44</v>
      </c>
      <c r="B13" s="192">
        <v>388</v>
      </c>
      <c r="C13" s="192" t="s">
        <v>52</v>
      </c>
      <c r="D13" s="193">
        <f t="shared" si="0"/>
        <v>388</v>
      </c>
      <c r="E13" s="161" t="s">
        <v>43</v>
      </c>
      <c r="F13" s="165"/>
      <c r="G13" s="165"/>
      <c r="H13" s="41"/>
      <c r="I13" s="8"/>
      <c r="J13" s="8"/>
      <c r="K13" s="8"/>
      <c r="L13" s="8"/>
      <c r="M13" s="8"/>
      <c r="N13" s="8"/>
    </row>
    <row r="14" spans="1:14" s="9" customFormat="1" ht="30" customHeight="1">
      <c r="A14" s="195" t="s">
        <v>42</v>
      </c>
      <c r="B14" s="196">
        <v>7022</v>
      </c>
      <c r="C14" s="196">
        <v>389</v>
      </c>
      <c r="D14" s="197">
        <f t="shared" si="0"/>
        <v>7411</v>
      </c>
      <c r="E14" s="198" t="s">
        <v>19</v>
      </c>
      <c r="F14" s="194"/>
      <c r="G14" s="194"/>
      <c r="H14" s="41"/>
      <c r="I14" s="8"/>
      <c r="J14" s="8"/>
      <c r="K14" s="8"/>
      <c r="L14" s="8"/>
      <c r="M14" s="8"/>
      <c r="N14" s="8"/>
    </row>
    <row r="15" spans="1:14" s="9" customFormat="1" ht="30" customHeight="1">
      <c r="A15" s="191" t="s">
        <v>41</v>
      </c>
      <c r="B15" s="192">
        <v>453</v>
      </c>
      <c r="C15" s="192" t="s">
        <v>52</v>
      </c>
      <c r="D15" s="193">
        <f t="shared" si="0"/>
        <v>453</v>
      </c>
      <c r="E15" s="161" t="s">
        <v>40</v>
      </c>
      <c r="F15" s="194"/>
      <c r="G15" s="194"/>
      <c r="H15" s="41"/>
      <c r="I15" s="8"/>
      <c r="J15" s="8"/>
      <c r="K15" s="8"/>
      <c r="L15" s="8"/>
      <c r="M15" s="8"/>
      <c r="N15" s="8"/>
    </row>
    <row r="16" spans="1:14" s="9" customFormat="1" ht="30" customHeight="1">
      <c r="A16" s="195" t="s">
        <v>39</v>
      </c>
      <c r="B16" s="196">
        <v>9817</v>
      </c>
      <c r="C16" s="196">
        <v>500</v>
      </c>
      <c r="D16" s="197">
        <f t="shared" si="0"/>
        <v>10317</v>
      </c>
      <c r="E16" s="198" t="s">
        <v>38</v>
      </c>
      <c r="F16" s="194"/>
      <c r="G16" s="194"/>
      <c r="H16" s="41"/>
      <c r="I16" s="8"/>
      <c r="J16" s="8"/>
      <c r="K16" s="8"/>
      <c r="L16" s="8"/>
      <c r="M16" s="8"/>
      <c r="N16" s="8"/>
    </row>
    <row r="17" spans="1:14" s="9" customFormat="1" ht="30" customHeight="1">
      <c r="A17" s="191" t="s">
        <v>37</v>
      </c>
      <c r="B17" s="192">
        <v>3027</v>
      </c>
      <c r="C17" s="192">
        <v>84</v>
      </c>
      <c r="D17" s="193">
        <f t="shared" si="0"/>
        <v>3111</v>
      </c>
      <c r="E17" s="161" t="s">
        <v>36</v>
      </c>
      <c r="F17" s="194"/>
      <c r="G17" s="194"/>
      <c r="H17" s="41"/>
      <c r="I17" s="8"/>
      <c r="J17" s="8"/>
      <c r="K17" s="8"/>
      <c r="L17" s="8"/>
      <c r="M17" s="8"/>
      <c r="N17" s="8"/>
    </row>
    <row r="18" spans="1:14" s="9" customFormat="1" ht="30" customHeight="1">
      <c r="A18" s="195" t="s">
        <v>35</v>
      </c>
      <c r="B18" s="196">
        <v>600</v>
      </c>
      <c r="C18" s="196">
        <v>599</v>
      </c>
      <c r="D18" s="197">
        <f t="shared" si="0"/>
        <v>1199</v>
      </c>
      <c r="E18" s="198" t="s">
        <v>34</v>
      </c>
      <c r="F18" s="194"/>
      <c r="G18" s="194"/>
      <c r="H18" s="41"/>
      <c r="I18" s="8"/>
      <c r="J18" s="8"/>
      <c r="K18" s="8"/>
      <c r="L18" s="8"/>
      <c r="M18" s="8"/>
      <c r="N18" s="8"/>
    </row>
    <row r="19" spans="1:14" s="9" customFormat="1" ht="30" customHeight="1">
      <c r="A19" s="199" t="s">
        <v>26</v>
      </c>
      <c r="B19" s="200">
        <f>SUM(B11:B18)</f>
        <v>518982</v>
      </c>
      <c r="C19" s="200">
        <f>SUM(C11:C18)</f>
        <v>3383</v>
      </c>
      <c r="D19" s="200">
        <f>SUM(D11:D18)</f>
        <v>522365</v>
      </c>
      <c r="E19" s="201" t="s">
        <v>27</v>
      </c>
      <c r="F19" s="194"/>
      <c r="G19" s="194"/>
      <c r="H19" s="41"/>
      <c r="I19" s="8"/>
      <c r="J19" s="8"/>
      <c r="K19" s="8"/>
      <c r="L19" s="8"/>
      <c r="M19" s="8"/>
      <c r="N19" s="8"/>
    </row>
    <row r="20" spans="1:14" s="9" customFormat="1" ht="8.25" customHeight="1">
      <c r="A20" s="202"/>
      <c r="B20" s="166"/>
      <c r="C20" s="166"/>
      <c r="D20" s="166"/>
      <c r="E20" s="167"/>
      <c r="F20" s="194"/>
      <c r="G20" s="194"/>
      <c r="H20" s="41"/>
      <c r="I20" s="8"/>
      <c r="J20" s="8"/>
      <c r="K20" s="8"/>
      <c r="L20" s="8"/>
      <c r="M20" s="8"/>
      <c r="N20" s="8"/>
    </row>
    <row r="21" spans="1:14" s="9" customFormat="1" ht="17.25" customHeight="1">
      <c r="A21" s="203" t="s">
        <v>33</v>
      </c>
      <c r="B21" s="169"/>
      <c r="C21" s="169"/>
      <c r="D21" s="169"/>
      <c r="E21" s="204" t="s">
        <v>32</v>
      </c>
      <c r="F21" s="194"/>
      <c r="G21" s="194"/>
      <c r="H21" s="41"/>
      <c r="I21" s="8"/>
      <c r="J21" s="8"/>
      <c r="K21" s="8"/>
      <c r="L21" s="8"/>
      <c r="M21" s="8"/>
      <c r="N21" s="8"/>
    </row>
    <row r="22" spans="1:14" s="9" customFormat="1" ht="17.25" customHeight="1">
      <c r="A22" s="180" t="s">
        <v>28</v>
      </c>
      <c r="B22" s="169"/>
      <c r="C22" s="169"/>
      <c r="D22" s="169"/>
      <c r="E22" s="205" t="s">
        <v>29</v>
      </c>
      <c r="F22" s="194"/>
      <c r="G22" s="194"/>
      <c r="H22" s="41"/>
      <c r="I22" s="8"/>
      <c r="J22" s="8"/>
      <c r="K22" s="8"/>
      <c r="L22" s="8"/>
      <c r="M22" s="8"/>
      <c r="N22" s="8"/>
    </row>
    <row r="23" spans="1:14" s="9" customFormat="1" ht="21" customHeight="1">
      <c r="A23" s="206"/>
      <c r="B23" s="174"/>
      <c r="C23" s="174"/>
      <c r="D23" s="174"/>
      <c r="E23" s="207"/>
      <c r="F23" s="194"/>
      <c r="G23" s="194"/>
      <c r="H23" s="41"/>
      <c r="I23" s="8"/>
      <c r="J23" s="8"/>
      <c r="K23" s="8"/>
      <c r="L23" s="8"/>
      <c r="M23" s="8"/>
      <c r="N23" s="8"/>
    </row>
    <row r="24" spans="1:14" s="9" customFormat="1" ht="21" customHeight="1">
      <c r="A24" s="165"/>
      <c r="B24" s="208"/>
      <c r="C24" s="208"/>
      <c r="D24" s="208"/>
      <c r="E24" s="194"/>
      <c r="F24" s="194"/>
      <c r="G24" s="194"/>
      <c r="H24" s="41"/>
      <c r="I24" s="8"/>
      <c r="J24" s="8"/>
      <c r="K24" s="8"/>
      <c r="L24" s="8"/>
      <c r="M24" s="8"/>
      <c r="N24" s="8"/>
    </row>
    <row r="25" spans="1:14" s="26" customFormat="1" ht="23.1" customHeight="1">
      <c r="A25" s="209"/>
      <c r="B25" s="210"/>
      <c r="C25" s="210"/>
      <c r="D25" s="210"/>
      <c r="E25" s="211"/>
      <c r="F25" s="211"/>
      <c r="G25" s="211"/>
      <c r="H25" s="40"/>
      <c r="I25" s="1"/>
      <c r="J25" s="1"/>
      <c r="K25" s="1"/>
      <c r="L25" s="1"/>
      <c r="M25" s="1"/>
      <c r="N25" s="1"/>
    </row>
    <row r="26" spans="1:14" s="26" customFormat="1" ht="10.5" customHeight="1">
      <c r="A26" s="209"/>
      <c r="B26" s="212"/>
      <c r="C26" s="212"/>
      <c r="D26" s="213"/>
      <c r="E26" s="214"/>
      <c r="F26" s="214"/>
      <c r="G26" s="214"/>
      <c r="H26" s="39"/>
      <c r="I26" s="1"/>
      <c r="J26" s="1"/>
      <c r="K26" s="1"/>
      <c r="L26" s="1"/>
      <c r="M26" s="1"/>
      <c r="N26" s="1"/>
    </row>
    <row r="27" spans="1:14" s="36" customFormat="1" ht="13.5" customHeight="1">
      <c r="A27" s="215"/>
      <c r="B27" s="216"/>
      <c r="C27" s="216"/>
      <c r="D27" s="216"/>
      <c r="E27" s="217"/>
      <c r="F27" s="217"/>
      <c r="G27" s="217"/>
      <c r="H27" s="38"/>
    </row>
    <row r="28" spans="1:14" s="36" customFormat="1" ht="16.5">
      <c r="A28" s="218"/>
      <c r="B28" s="216"/>
      <c r="C28" s="216"/>
      <c r="D28" s="216"/>
      <c r="E28" s="217"/>
      <c r="F28" s="217"/>
      <c r="G28" s="217"/>
      <c r="H28" s="37"/>
    </row>
    <row r="29" spans="1:14" s="34" customFormat="1" ht="15" customHeight="1">
      <c r="A29" s="219"/>
      <c r="B29" s="220"/>
      <c r="C29" s="220"/>
      <c r="D29" s="220"/>
      <c r="E29" s="219"/>
      <c r="F29" s="219"/>
      <c r="G29" s="219"/>
      <c r="H29" s="35"/>
      <c r="I29" s="35"/>
      <c r="J29" s="35"/>
      <c r="K29" s="35"/>
      <c r="L29" s="35"/>
      <c r="M29" s="35"/>
    </row>
    <row r="30" spans="1:14" s="26" customFormat="1">
      <c r="A30" s="175"/>
      <c r="B30" s="176"/>
      <c r="C30" s="176"/>
      <c r="D30" s="176"/>
      <c r="E30" s="175"/>
      <c r="F30" s="175"/>
      <c r="G30" s="175"/>
      <c r="H30" s="33" t="s">
        <v>31</v>
      </c>
      <c r="I30" s="33"/>
      <c r="J30" s="33"/>
      <c r="K30" s="33"/>
      <c r="L30" s="33"/>
      <c r="M30" s="33"/>
    </row>
    <row r="31" spans="1:14" s="26" customFormat="1">
      <c r="A31" s="175"/>
      <c r="B31" s="176"/>
      <c r="C31" s="176"/>
      <c r="D31" s="176"/>
      <c r="E31" s="175"/>
      <c r="F31" s="175"/>
      <c r="G31" s="175"/>
      <c r="H31" s="33"/>
      <c r="I31" s="33"/>
      <c r="J31" s="33"/>
      <c r="K31" s="33"/>
      <c r="L31" s="33"/>
      <c r="M31" s="33"/>
    </row>
    <row r="32" spans="1:14" s="26" customFormat="1">
      <c r="A32" s="175"/>
      <c r="B32" s="176"/>
      <c r="C32" s="176"/>
      <c r="D32" s="176"/>
      <c r="E32" s="175"/>
      <c r="F32" s="175"/>
      <c r="G32" s="175"/>
      <c r="H32" s="1"/>
      <c r="I32" s="1"/>
      <c r="J32" s="1"/>
      <c r="K32" s="1"/>
      <c r="L32" s="1"/>
      <c r="M32" s="1"/>
      <c r="N32" s="1"/>
    </row>
    <row r="33" spans="1:14" s="26" customFormat="1">
      <c r="A33" s="175"/>
      <c r="B33" s="176"/>
      <c r="C33" s="176"/>
      <c r="D33" s="176"/>
      <c r="E33" s="175"/>
      <c r="F33" s="175"/>
      <c r="G33" s="175"/>
      <c r="H33" s="1"/>
      <c r="I33" s="1"/>
      <c r="J33" s="1"/>
      <c r="K33" s="1"/>
      <c r="L33" s="1"/>
      <c r="M33" s="1"/>
      <c r="N33" s="1"/>
    </row>
    <row r="34" spans="1:14" s="26" customFormat="1">
      <c r="A34" s="175"/>
      <c r="B34" s="176"/>
      <c r="C34" s="176"/>
      <c r="D34" s="176"/>
      <c r="E34" s="175"/>
      <c r="F34" s="175"/>
      <c r="G34" s="175"/>
      <c r="H34" s="1"/>
      <c r="I34" s="1"/>
      <c r="J34" s="1"/>
      <c r="K34" s="1"/>
      <c r="L34" s="1"/>
      <c r="M34" s="1"/>
      <c r="N34" s="1"/>
    </row>
    <row r="35" spans="1:14" s="26" customFormat="1">
      <c r="A35" s="175"/>
      <c r="B35" s="176"/>
      <c r="C35" s="176"/>
      <c r="D35" s="176"/>
      <c r="E35" s="175"/>
      <c r="F35" s="175"/>
      <c r="G35" s="175"/>
      <c r="H35" s="1"/>
      <c r="I35" s="1"/>
      <c r="J35" s="1"/>
      <c r="K35" s="1"/>
      <c r="L35" s="1"/>
      <c r="M35" s="1"/>
      <c r="N35" s="1"/>
    </row>
    <row r="36" spans="1:14" s="26" customFormat="1">
      <c r="A36" s="175"/>
      <c r="B36" s="176"/>
      <c r="C36" s="176"/>
      <c r="D36" s="176"/>
      <c r="E36" s="175"/>
      <c r="F36" s="175"/>
      <c r="G36" s="175"/>
      <c r="H36" s="1"/>
      <c r="I36" s="1"/>
      <c r="J36" s="1"/>
      <c r="K36" s="1"/>
      <c r="L36" s="1"/>
      <c r="M36" s="1"/>
      <c r="N36" s="1"/>
    </row>
    <row r="37" spans="1:14" s="26" customFormat="1">
      <c r="A37" s="175"/>
      <c r="B37" s="176"/>
      <c r="C37" s="176"/>
      <c r="D37" s="176"/>
      <c r="E37" s="175"/>
      <c r="F37" s="175"/>
      <c r="G37" s="175"/>
      <c r="H37" s="1"/>
      <c r="I37" s="1"/>
      <c r="J37" s="1"/>
      <c r="K37" s="1"/>
      <c r="L37" s="1"/>
      <c r="M37" s="1"/>
      <c r="N37" s="1"/>
    </row>
    <row r="38" spans="1:14" s="26" customFormat="1">
      <c r="A38" s="175"/>
      <c r="B38" s="176"/>
      <c r="C38" s="176"/>
      <c r="D38" s="176"/>
      <c r="E38" s="175"/>
      <c r="F38" s="175"/>
      <c r="G38" s="175"/>
      <c r="H38" s="1"/>
      <c r="I38" s="1"/>
      <c r="J38" s="1"/>
      <c r="K38" s="1"/>
      <c r="L38" s="1"/>
      <c r="M38" s="1"/>
      <c r="N38" s="1"/>
    </row>
    <row r="39" spans="1:14" s="26" customFormat="1">
      <c r="A39" s="175"/>
      <c r="B39" s="176"/>
      <c r="C39" s="176"/>
      <c r="D39" s="176"/>
      <c r="E39" s="175"/>
      <c r="F39" s="175"/>
      <c r="G39" s="175"/>
      <c r="H39" s="1"/>
      <c r="I39" s="1"/>
      <c r="J39" s="1"/>
      <c r="K39" s="1"/>
      <c r="L39" s="1"/>
      <c r="M39" s="1"/>
      <c r="N39" s="1"/>
    </row>
    <row r="40" spans="1:14" s="29" customFormat="1">
      <c r="A40" s="151"/>
      <c r="B40" s="152"/>
      <c r="C40" s="152"/>
      <c r="D40" s="152"/>
      <c r="E40" s="151"/>
      <c r="F40" s="151"/>
      <c r="G40" s="151"/>
      <c r="H40" s="27"/>
      <c r="I40" s="27"/>
      <c r="J40" s="27"/>
      <c r="K40" s="27"/>
      <c r="L40" s="27"/>
      <c r="M40" s="27"/>
      <c r="N40" s="27"/>
    </row>
    <row r="41" spans="1:14" s="29" customFormat="1">
      <c r="A41" s="151"/>
      <c r="B41" s="152"/>
      <c r="C41" s="152"/>
      <c r="D41" s="152"/>
      <c r="E41" s="151"/>
      <c r="F41" s="151"/>
      <c r="G41" s="151"/>
      <c r="H41" s="27"/>
      <c r="I41" s="27"/>
      <c r="J41" s="27"/>
      <c r="K41" s="27"/>
      <c r="L41" s="27"/>
      <c r="M41" s="27"/>
      <c r="N41" s="27"/>
    </row>
    <row r="42" spans="1:14" s="29" customFormat="1">
      <c r="A42" s="151"/>
      <c r="B42" s="152"/>
      <c r="C42" s="152"/>
      <c r="D42" s="152"/>
      <c r="E42" s="151"/>
      <c r="F42" s="151"/>
      <c r="G42" s="151"/>
      <c r="H42" s="27"/>
      <c r="I42" s="27"/>
      <c r="J42" s="27"/>
      <c r="K42" s="27"/>
      <c r="L42" s="27"/>
      <c r="M42" s="27"/>
      <c r="N42" s="27"/>
    </row>
    <row r="43" spans="1:14" s="29" customFormat="1">
      <c r="A43" s="151"/>
      <c r="B43" s="152"/>
      <c r="C43" s="152"/>
      <c r="D43" s="152"/>
      <c r="E43" s="151"/>
      <c r="F43" s="151"/>
      <c r="G43" s="151"/>
      <c r="H43" s="27"/>
      <c r="I43" s="27"/>
      <c r="J43" s="27"/>
      <c r="K43" s="27"/>
      <c r="L43" s="27"/>
      <c r="M43" s="27"/>
      <c r="N43" s="27"/>
    </row>
    <row r="44" spans="1:14" s="29" customFormat="1">
      <c r="A44" s="151"/>
      <c r="B44" s="152"/>
      <c r="C44" s="152"/>
      <c r="D44" s="152"/>
      <c r="E44" s="151"/>
      <c r="F44" s="151"/>
      <c r="G44" s="151"/>
      <c r="H44" s="27"/>
      <c r="I44" s="27"/>
      <c r="J44" s="27"/>
      <c r="K44" s="27"/>
      <c r="L44" s="27"/>
      <c r="M44" s="27"/>
      <c r="N44" s="27"/>
    </row>
    <row r="45" spans="1:14" s="29" customFormat="1">
      <c r="A45" s="151"/>
      <c r="B45" s="152"/>
      <c r="C45" s="152"/>
      <c r="D45" s="152"/>
      <c r="E45" s="151"/>
      <c r="F45" s="151"/>
      <c r="G45" s="151"/>
      <c r="H45" s="27"/>
      <c r="I45" s="27"/>
      <c r="J45" s="27"/>
      <c r="K45" s="27"/>
      <c r="L45" s="27"/>
      <c r="M45" s="27"/>
      <c r="N45" s="27"/>
    </row>
    <row r="46" spans="1:14" s="29" customFormat="1">
      <c r="A46" s="151"/>
      <c r="B46" s="152"/>
      <c r="C46" s="152"/>
      <c r="D46" s="152"/>
      <c r="E46" s="151"/>
      <c r="F46" s="151"/>
      <c r="G46" s="151"/>
      <c r="H46" s="27"/>
      <c r="I46" s="27"/>
      <c r="J46" s="27"/>
      <c r="K46" s="27"/>
      <c r="L46" s="27"/>
      <c r="M46" s="27"/>
      <c r="N46" s="27"/>
    </row>
    <row r="47" spans="1:14" s="29" customFormat="1">
      <c r="A47" s="151"/>
      <c r="B47" s="152"/>
      <c r="C47" s="152"/>
      <c r="D47" s="152"/>
      <c r="E47" s="151"/>
      <c r="F47" s="151"/>
      <c r="G47" s="151"/>
      <c r="H47" s="27"/>
      <c r="I47" s="27"/>
      <c r="J47" s="27"/>
      <c r="K47" s="27"/>
      <c r="L47" s="27"/>
      <c r="M47" s="27"/>
      <c r="N47" s="27"/>
    </row>
    <row r="48" spans="1:14" s="29" customFormat="1">
      <c r="A48" s="151"/>
      <c r="B48" s="152"/>
      <c r="C48" s="152"/>
      <c r="D48" s="152"/>
      <c r="E48" s="151"/>
      <c r="F48" s="151"/>
      <c r="G48" s="151"/>
      <c r="H48" s="27"/>
      <c r="I48" s="27"/>
      <c r="J48" s="27"/>
      <c r="K48" s="27"/>
      <c r="L48" s="27"/>
      <c r="M48" s="27"/>
      <c r="N48" s="27"/>
    </row>
    <row r="49" spans="1:14" s="29" customFormat="1">
      <c r="A49" s="151"/>
      <c r="B49" s="152"/>
      <c r="C49" s="152"/>
      <c r="D49" s="152"/>
      <c r="E49" s="151"/>
      <c r="F49" s="151"/>
      <c r="G49" s="151"/>
      <c r="H49" s="27"/>
      <c r="I49" s="27"/>
      <c r="J49" s="27"/>
      <c r="K49" s="27"/>
      <c r="L49" s="27"/>
      <c r="M49" s="27"/>
      <c r="N49" s="27"/>
    </row>
    <row r="50" spans="1:14" s="29" customFormat="1">
      <c r="A50" s="151"/>
      <c r="B50" s="152"/>
      <c r="C50" s="152"/>
      <c r="D50" s="152"/>
      <c r="E50" s="151"/>
      <c r="F50" s="151"/>
      <c r="G50" s="151"/>
      <c r="H50" s="27"/>
      <c r="I50" s="27"/>
      <c r="J50" s="27"/>
      <c r="K50" s="27"/>
      <c r="L50" s="27"/>
      <c r="M50" s="27"/>
      <c r="N50" s="27"/>
    </row>
    <row r="51" spans="1:14" s="29" customFormat="1">
      <c r="A51" s="151"/>
      <c r="B51" s="152"/>
      <c r="C51" s="152"/>
      <c r="D51" s="152"/>
      <c r="E51" s="151"/>
      <c r="F51" s="151"/>
      <c r="G51" s="151"/>
      <c r="H51" s="27"/>
      <c r="I51" s="27"/>
      <c r="J51" s="27"/>
      <c r="K51" s="27"/>
      <c r="L51" s="27"/>
      <c r="M51" s="27"/>
      <c r="N51" s="27"/>
    </row>
    <row r="52" spans="1:14" s="29" customFormat="1">
      <c r="A52" s="151"/>
      <c r="B52" s="152"/>
      <c r="C52" s="152"/>
      <c r="D52" s="152"/>
      <c r="E52" s="151"/>
      <c r="F52" s="151"/>
      <c r="G52" s="151"/>
      <c r="H52" s="27"/>
      <c r="I52" s="27"/>
      <c r="J52" s="27"/>
      <c r="K52" s="27"/>
      <c r="L52" s="27"/>
      <c r="M52" s="27"/>
      <c r="N52" s="27"/>
    </row>
    <row r="53" spans="1:14" s="29" customFormat="1">
      <c r="A53" s="151"/>
      <c r="B53" s="152"/>
      <c r="C53" s="152"/>
      <c r="D53" s="152"/>
      <c r="E53" s="151"/>
      <c r="F53" s="151"/>
      <c r="G53" s="151"/>
      <c r="H53" s="27"/>
      <c r="I53" s="27"/>
      <c r="J53" s="27"/>
      <c r="K53" s="27"/>
      <c r="L53" s="27"/>
      <c r="M53" s="27"/>
      <c r="N53" s="27"/>
    </row>
    <row r="54" spans="1:14" s="29" customFormat="1">
      <c r="A54" s="151"/>
      <c r="B54" s="152"/>
      <c r="C54" s="152"/>
      <c r="D54" s="152"/>
      <c r="E54" s="151"/>
      <c r="F54" s="151"/>
      <c r="G54" s="151"/>
      <c r="H54" s="27"/>
      <c r="I54" s="27"/>
      <c r="J54" s="27"/>
      <c r="K54" s="27"/>
      <c r="L54" s="27"/>
      <c r="M54" s="27"/>
      <c r="N54" s="27"/>
    </row>
    <row r="55" spans="1:14" s="29" customFormat="1">
      <c r="A55" s="151"/>
      <c r="B55" s="152"/>
      <c r="C55" s="152"/>
      <c r="D55" s="152"/>
      <c r="E55" s="151"/>
      <c r="F55" s="151"/>
      <c r="G55" s="151"/>
      <c r="H55" s="27"/>
      <c r="I55" s="27"/>
      <c r="J55" s="27"/>
      <c r="K55" s="27"/>
      <c r="L55" s="27"/>
      <c r="M55" s="27"/>
      <c r="N55" s="27"/>
    </row>
    <row r="56" spans="1:14" s="29" customFormat="1">
      <c r="A56" s="151"/>
      <c r="B56" s="152"/>
      <c r="C56" s="152"/>
      <c r="D56" s="152"/>
      <c r="E56" s="151"/>
      <c r="F56" s="151"/>
      <c r="G56" s="151"/>
      <c r="H56" s="27"/>
      <c r="I56" s="27"/>
      <c r="J56" s="27"/>
      <c r="K56" s="27"/>
      <c r="L56" s="27"/>
      <c r="M56" s="27"/>
      <c r="N56" s="27"/>
    </row>
    <row r="57" spans="1:14" s="29" customFormat="1">
      <c r="A57" s="151"/>
      <c r="B57" s="152"/>
      <c r="C57" s="152"/>
      <c r="D57" s="152"/>
      <c r="E57" s="151"/>
      <c r="F57" s="151"/>
      <c r="G57" s="151"/>
      <c r="H57" s="27"/>
      <c r="I57" s="27"/>
      <c r="J57" s="27"/>
      <c r="K57" s="27"/>
      <c r="L57" s="27"/>
      <c r="M57" s="27"/>
      <c r="N57" s="27"/>
    </row>
  </sheetData>
  <mergeCells count="3">
    <mergeCell ref="A6:E6"/>
    <mergeCell ref="A7:E7"/>
    <mergeCell ref="A8:E8"/>
  </mergeCells>
  <printOptions horizontalCentered="1"/>
  <pageMargins left="0.25" right="0.25" top="0.64" bottom="0.36" header="0" footer="0.25"/>
  <pageSetup paperSize="9" orientation="landscape" horizontalDpi="4294967295" r:id="rId1"/>
  <headerFooter alignWithMargins="0"/>
  <rowBreaks count="1" manualBreakCount="1">
    <brk id="2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rightToLeft="1" view="pageBreakPreview" topLeftCell="A13" zoomScale="115" zoomScaleNormal="100" zoomScaleSheetLayoutView="115" workbookViewId="0">
      <selection activeCell="A35" sqref="A35"/>
    </sheetView>
  </sheetViews>
  <sheetFormatPr defaultRowHeight="12.75"/>
  <cols>
    <col min="1" max="1" width="35.7109375" style="50" customWidth="1"/>
    <col min="2" max="3" width="24" style="80" customWidth="1"/>
    <col min="4" max="4" width="38" style="50" customWidth="1"/>
    <col min="5" max="6" width="9.140625" style="50"/>
    <col min="7" max="16384" width="9.140625" style="51"/>
  </cols>
  <sheetData>
    <row r="1" spans="1:10" ht="54.75" customHeight="1"/>
    <row r="2" spans="1:10" ht="18.75" customHeight="1">
      <c r="A2" s="299" t="s">
        <v>89</v>
      </c>
      <c r="B2" s="299"/>
      <c r="C2" s="299"/>
      <c r="D2" s="299"/>
    </row>
    <row r="3" spans="1:10" ht="18.75" customHeight="1">
      <c r="A3" s="299" t="s">
        <v>88</v>
      </c>
      <c r="B3" s="299"/>
      <c r="C3" s="299"/>
      <c r="D3" s="299"/>
    </row>
    <row r="4" spans="1:10" ht="18.75" customHeight="1">
      <c r="A4" s="299" t="s">
        <v>87</v>
      </c>
      <c r="B4" s="299"/>
      <c r="C4" s="299"/>
      <c r="D4" s="299"/>
      <c r="E4" s="91"/>
      <c r="F4" s="91"/>
    </row>
    <row r="5" spans="1:10" s="54" customFormat="1" ht="13.5" customHeight="1">
      <c r="A5" s="55" t="s">
        <v>86</v>
      </c>
      <c r="B5" s="81"/>
      <c r="C5" s="81"/>
      <c r="D5" s="56" t="s">
        <v>85</v>
      </c>
      <c r="E5" s="53"/>
      <c r="F5" s="53"/>
    </row>
    <row r="6" spans="1:10" s="54" customFormat="1" ht="16.5" customHeight="1">
      <c r="A6" s="300" t="s">
        <v>57</v>
      </c>
      <c r="B6" s="90" t="s">
        <v>84</v>
      </c>
      <c r="C6" s="90" t="s">
        <v>83</v>
      </c>
      <c r="D6" s="302" t="s">
        <v>58</v>
      </c>
      <c r="E6" s="53"/>
      <c r="F6" s="53"/>
    </row>
    <row r="7" spans="1:10" s="58" customFormat="1" ht="19.5" customHeight="1">
      <c r="A7" s="301"/>
      <c r="B7" s="89" t="s">
        <v>82</v>
      </c>
      <c r="C7" s="89" t="s">
        <v>81</v>
      </c>
      <c r="D7" s="303"/>
      <c r="E7" s="57"/>
      <c r="F7" s="57"/>
    </row>
    <row r="8" spans="1:10" s="58" customFormat="1" ht="27.75" customHeight="1">
      <c r="A8" s="59" t="s">
        <v>59</v>
      </c>
      <c r="B8" s="92">
        <v>2776</v>
      </c>
      <c r="C8" s="92">
        <v>3986</v>
      </c>
      <c r="D8" s="60" t="s">
        <v>60</v>
      </c>
      <c r="E8" s="57"/>
      <c r="F8" s="57"/>
    </row>
    <row r="9" spans="1:10" s="58" customFormat="1" ht="27.75" customHeight="1">
      <c r="A9" s="61" t="s">
        <v>61</v>
      </c>
      <c r="B9" s="93">
        <v>7246</v>
      </c>
      <c r="C9" s="93">
        <v>6096</v>
      </c>
      <c r="D9" s="62" t="s">
        <v>62</v>
      </c>
      <c r="E9" s="57"/>
      <c r="F9" s="57"/>
    </row>
    <row r="10" spans="1:10" s="58" customFormat="1" ht="27.75" customHeight="1">
      <c r="A10" s="65" t="s">
        <v>63</v>
      </c>
      <c r="B10" s="94">
        <v>378</v>
      </c>
      <c r="C10" s="94">
        <v>2343</v>
      </c>
      <c r="D10" s="66" t="s">
        <v>64</v>
      </c>
      <c r="E10" s="57"/>
      <c r="F10" s="57"/>
    </row>
    <row r="11" spans="1:10" s="58" customFormat="1" ht="27.75" customHeight="1">
      <c r="A11" s="61" t="s">
        <v>65</v>
      </c>
      <c r="B11" s="93">
        <v>496</v>
      </c>
      <c r="C11" s="93">
        <v>5092</v>
      </c>
      <c r="D11" s="62" t="s">
        <v>66</v>
      </c>
      <c r="E11" s="63"/>
      <c r="F11" s="63"/>
      <c r="G11" s="64"/>
      <c r="H11" s="64"/>
      <c r="I11" s="64"/>
      <c r="J11" s="64"/>
    </row>
    <row r="12" spans="1:10" s="58" customFormat="1" ht="27.75" customHeight="1">
      <c r="A12" s="65" t="s">
        <v>67</v>
      </c>
      <c r="B12" s="94">
        <v>323</v>
      </c>
      <c r="C12" s="94">
        <v>7389</v>
      </c>
      <c r="D12" s="66" t="s">
        <v>68</v>
      </c>
      <c r="E12" s="63"/>
      <c r="F12" s="63"/>
      <c r="G12" s="64"/>
      <c r="H12" s="64"/>
      <c r="I12" s="64"/>
      <c r="J12" s="64"/>
    </row>
    <row r="13" spans="1:10" s="58" customFormat="1" ht="27.75" customHeight="1">
      <c r="A13" s="61" t="s">
        <v>69</v>
      </c>
      <c r="B13" s="93">
        <v>194</v>
      </c>
      <c r="C13" s="93">
        <v>5470</v>
      </c>
      <c r="D13" s="62" t="s">
        <v>70</v>
      </c>
      <c r="E13" s="63"/>
      <c r="F13" s="63"/>
      <c r="G13" s="64"/>
      <c r="H13" s="64"/>
      <c r="I13" s="64"/>
      <c r="J13" s="64"/>
    </row>
    <row r="14" spans="1:10" s="86" customFormat="1" ht="27.75" customHeight="1">
      <c r="A14" s="67" t="s">
        <v>71</v>
      </c>
      <c r="B14" s="95">
        <f>SUM(B8:B13)</f>
        <v>11413</v>
      </c>
      <c r="C14" s="95">
        <f>SUM(C8:C13)</f>
        <v>30376</v>
      </c>
      <c r="D14" s="68" t="s">
        <v>27</v>
      </c>
      <c r="E14" s="88"/>
      <c r="F14" s="88"/>
      <c r="G14" s="87"/>
      <c r="H14" s="87"/>
      <c r="I14" s="87"/>
      <c r="J14" s="87"/>
    </row>
    <row r="15" spans="1:10" s="85" customFormat="1" ht="27.75" customHeight="1">
      <c r="A15" s="61" t="s">
        <v>72</v>
      </c>
      <c r="B15" s="93">
        <v>15211</v>
      </c>
      <c r="C15" s="93" t="s">
        <v>52</v>
      </c>
      <c r="D15" s="62" t="s">
        <v>73</v>
      </c>
      <c r="E15" s="63"/>
      <c r="F15" s="63"/>
      <c r="G15" s="64"/>
      <c r="H15" s="64"/>
      <c r="I15" s="64"/>
      <c r="J15" s="64"/>
    </row>
    <row r="16" spans="1:10" s="85" customFormat="1" ht="27.75" customHeight="1">
      <c r="A16" s="69" t="s">
        <v>74</v>
      </c>
      <c r="B16" s="96">
        <v>3928</v>
      </c>
      <c r="C16" s="96" t="s">
        <v>52</v>
      </c>
      <c r="D16" s="70" t="s">
        <v>75</v>
      </c>
      <c r="E16" s="63"/>
      <c r="F16" s="63"/>
      <c r="G16" s="64"/>
      <c r="H16" s="64"/>
      <c r="I16" s="64"/>
      <c r="J16" s="64"/>
    </row>
    <row r="17" spans="1:10" s="58" customFormat="1" ht="6" customHeight="1">
      <c r="A17" s="57"/>
      <c r="B17" s="97"/>
      <c r="C17" s="97"/>
      <c r="D17" s="63"/>
      <c r="E17" s="63"/>
      <c r="F17" s="63"/>
      <c r="G17" s="64"/>
      <c r="H17" s="64"/>
      <c r="I17" s="64"/>
      <c r="J17" s="64"/>
    </row>
    <row r="18" spans="1:10" s="83" customFormat="1" ht="14.25" customHeight="1">
      <c r="A18" s="71" t="s">
        <v>80</v>
      </c>
      <c r="B18" s="84"/>
      <c r="C18" s="84"/>
      <c r="D18" s="72" t="s">
        <v>77</v>
      </c>
      <c r="E18" s="63"/>
      <c r="F18" s="63"/>
      <c r="G18" s="64"/>
      <c r="H18" s="64"/>
      <c r="I18" s="64"/>
      <c r="J18" s="64"/>
    </row>
    <row r="19" spans="1:10" s="83" customFormat="1" ht="14.25" customHeight="1">
      <c r="A19" s="73" t="s">
        <v>78</v>
      </c>
      <c r="B19" s="84"/>
      <c r="C19" s="84"/>
      <c r="D19" s="72" t="s">
        <v>79</v>
      </c>
      <c r="E19" s="64"/>
      <c r="F19" s="64"/>
      <c r="G19" s="63"/>
      <c r="H19" s="64"/>
      <c r="I19" s="64"/>
      <c r="J19" s="64"/>
    </row>
    <row r="20" spans="1:10" s="58" customFormat="1" ht="14.25">
      <c r="A20" s="57"/>
      <c r="B20" s="82"/>
      <c r="C20" s="74"/>
      <c r="D20" s="63"/>
      <c r="E20" s="57"/>
      <c r="F20" s="57"/>
    </row>
    <row r="21" spans="1:10" s="58" customFormat="1" ht="14.25">
      <c r="A21" s="57"/>
      <c r="B21" s="82"/>
      <c r="C21" s="74"/>
      <c r="D21" s="63"/>
      <c r="E21" s="57"/>
      <c r="F21" s="57"/>
    </row>
    <row r="22" spans="1:10" s="58" customFormat="1">
      <c r="A22" s="57"/>
      <c r="B22" s="82"/>
      <c r="C22" s="82"/>
      <c r="D22" s="57"/>
      <c r="E22" s="57"/>
      <c r="F22" s="57"/>
    </row>
    <row r="23" spans="1:10" s="58" customFormat="1">
      <c r="A23" s="57"/>
      <c r="B23" s="82"/>
      <c r="C23" s="82"/>
      <c r="D23" s="57"/>
      <c r="E23" s="57"/>
      <c r="F23" s="57"/>
    </row>
    <row r="24" spans="1:10" s="58" customFormat="1">
      <c r="A24" s="57"/>
      <c r="B24" s="82"/>
      <c r="C24" s="82"/>
      <c r="D24" s="57"/>
      <c r="E24" s="57"/>
      <c r="F24" s="57"/>
    </row>
    <row r="25" spans="1:10" s="54" customFormat="1">
      <c r="A25" s="53"/>
      <c r="B25" s="81"/>
      <c r="C25" s="81"/>
      <c r="D25" s="53"/>
      <c r="E25" s="53"/>
      <c r="F25" s="53"/>
    </row>
    <row r="26" spans="1:10" s="54" customFormat="1">
      <c r="A26" s="53"/>
      <c r="B26" s="81"/>
      <c r="C26" s="81"/>
      <c r="D26" s="53"/>
      <c r="E26" s="53"/>
      <c r="F26" s="53"/>
    </row>
    <row r="27" spans="1:10" s="54" customFormat="1">
      <c r="A27" s="53"/>
      <c r="B27" s="81"/>
      <c r="C27" s="81"/>
      <c r="D27" s="53"/>
      <c r="E27" s="53"/>
      <c r="F27" s="53"/>
    </row>
    <row r="28" spans="1:10" s="54" customFormat="1">
      <c r="A28" s="53"/>
      <c r="B28" s="81"/>
      <c r="C28" s="81"/>
      <c r="D28" s="53"/>
      <c r="E28" s="53"/>
      <c r="F28" s="53"/>
    </row>
    <row r="29" spans="1:10" s="54" customFormat="1">
      <c r="A29" s="53"/>
      <c r="B29" s="81"/>
      <c r="C29" s="81"/>
      <c r="D29" s="53"/>
      <c r="E29" s="53"/>
      <c r="F29" s="53"/>
    </row>
    <row r="30" spans="1:10" s="54" customFormat="1">
      <c r="A30" s="53"/>
      <c r="B30" s="81"/>
      <c r="C30" s="81"/>
      <c r="D30" s="53"/>
      <c r="E30" s="53"/>
      <c r="F30" s="53"/>
    </row>
    <row r="31" spans="1:10" s="54" customFormat="1">
      <c r="A31" s="53"/>
      <c r="B31" s="81"/>
      <c r="C31" s="81"/>
      <c r="D31" s="53"/>
      <c r="E31" s="53"/>
      <c r="F31" s="53"/>
    </row>
    <row r="32" spans="1:10" s="54" customFormat="1">
      <c r="A32" s="53"/>
      <c r="B32" s="81"/>
      <c r="C32" s="81"/>
      <c r="D32" s="53"/>
      <c r="E32" s="53"/>
      <c r="F32" s="53"/>
    </row>
    <row r="33" spans="1:6" s="54" customFormat="1">
      <c r="A33" s="53"/>
      <c r="B33" s="81"/>
      <c r="C33" s="81"/>
      <c r="D33" s="53"/>
      <c r="E33" s="53"/>
      <c r="F33" s="53"/>
    </row>
    <row r="34" spans="1:6" s="54" customFormat="1">
      <c r="A34" s="53"/>
      <c r="B34" s="81"/>
      <c r="C34" s="81"/>
      <c r="D34" s="53"/>
      <c r="E34" s="53"/>
      <c r="F34" s="53"/>
    </row>
    <row r="35" spans="1:6" s="54" customFormat="1">
      <c r="A35" s="53"/>
      <c r="B35" s="81"/>
      <c r="C35" s="81"/>
      <c r="D35" s="53"/>
      <c r="E35" s="53"/>
      <c r="F35" s="53"/>
    </row>
    <row r="36" spans="1:6" s="54" customFormat="1">
      <c r="A36" s="53"/>
      <c r="B36" s="81"/>
      <c r="C36" s="81"/>
      <c r="D36" s="53"/>
      <c r="E36" s="53"/>
      <c r="F36" s="53"/>
    </row>
    <row r="37" spans="1:6" s="54" customFormat="1">
      <c r="A37" s="53"/>
      <c r="B37" s="81"/>
      <c r="C37" s="81"/>
      <c r="D37" s="53"/>
      <c r="E37" s="53"/>
      <c r="F37" s="53"/>
    </row>
    <row r="38" spans="1:6" s="54" customFormat="1">
      <c r="A38" s="53"/>
      <c r="B38" s="81"/>
      <c r="C38" s="81"/>
      <c r="D38" s="53"/>
      <c r="E38" s="53"/>
      <c r="F38" s="53"/>
    </row>
    <row r="39" spans="1:6" s="54" customFormat="1">
      <c r="A39" s="53"/>
      <c r="B39" s="81"/>
      <c r="C39" s="81"/>
      <c r="D39" s="53"/>
      <c r="E39" s="53"/>
      <c r="F39" s="53"/>
    </row>
  </sheetData>
  <mergeCells count="5">
    <mergeCell ref="A2:D2"/>
    <mergeCell ref="A3:D3"/>
    <mergeCell ref="A4:D4"/>
    <mergeCell ref="A6:A7"/>
    <mergeCell ref="D6:D7"/>
  </mergeCells>
  <printOptions horizontalCentered="1"/>
  <pageMargins left="0.7" right="0.7" top="0.75" bottom="0.75" header="0.3" footer="0.3"/>
  <pageSetup paperSize="9" orientation="landscape" horizont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2"/>
  <sheetViews>
    <sheetView showGridLines="0" rightToLeft="1" view="pageBreakPreview" topLeftCell="A13" zoomScaleNormal="100" zoomScaleSheetLayoutView="100" workbookViewId="0">
      <selection activeCell="A35" sqref="A35"/>
    </sheetView>
  </sheetViews>
  <sheetFormatPr defaultRowHeight="12.75"/>
  <cols>
    <col min="1" max="1" width="40.7109375" style="50" customWidth="1"/>
    <col min="2" max="3" width="23.85546875" style="50" customWidth="1"/>
    <col min="4" max="4" width="40.7109375" style="50" customWidth="1"/>
    <col min="5" max="6" width="9.140625" style="50"/>
    <col min="7" max="16384" width="9.140625" style="51"/>
  </cols>
  <sheetData>
    <row r="3" spans="1:10" ht="42.75" customHeight="1"/>
    <row r="4" spans="1:10" ht="9" customHeight="1"/>
    <row r="5" spans="1:10" ht="17.25" customHeight="1">
      <c r="A5" s="304" t="s">
        <v>53</v>
      </c>
      <c r="B5" s="304"/>
      <c r="C5" s="304"/>
      <c r="D5" s="304"/>
      <c r="E5" s="52"/>
    </row>
    <row r="6" spans="1:10" ht="17.25" customHeight="1">
      <c r="A6" s="304" t="s">
        <v>54</v>
      </c>
      <c r="B6" s="304"/>
      <c r="C6" s="304"/>
      <c r="D6" s="304"/>
      <c r="E6" s="52"/>
    </row>
    <row r="7" spans="1:10" ht="17.25" customHeight="1">
      <c r="A7" s="304" t="s">
        <v>55</v>
      </c>
      <c r="B7" s="304"/>
      <c r="C7" s="304"/>
      <c r="D7" s="304"/>
      <c r="E7" s="52"/>
    </row>
    <row r="8" spans="1:10" s="54" customFormat="1" ht="2.25" hidden="1" customHeight="1">
      <c r="A8" s="305"/>
      <c r="B8" s="306"/>
      <c r="C8" s="306"/>
      <c r="D8" s="306"/>
      <c r="E8" s="53"/>
      <c r="F8" s="53"/>
    </row>
    <row r="9" spans="1:10" s="54" customFormat="1" ht="17.25" customHeight="1">
      <c r="A9" s="55" t="s">
        <v>56</v>
      </c>
      <c r="B9" s="53"/>
      <c r="C9" s="53"/>
      <c r="D9" s="56"/>
      <c r="E9" s="53"/>
      <c r="F9" s="53"/>
    </row>
    <row r="10" spans="1:10" s="58" customFormat="1" ht="16.5" customHeight="1">
      <c r="A10" s="307" t="s">
        <v>57</v>
      </c>
      <c r="B10" s="309">
        <v>2015</v>
      </c>
      <c r="C10" s="309">
        <v>2016</v>
      </c>
      <c r="D10" s="311" t="s">
        <v>58</v>
      </c>
      <c r="E10" s="57"/>
      <c r="F10" s="57"/>
    </row>
    <row r="11" spans="1:10" s="58" customFormat="1" ht="19.5" customHeight="1">
      <c r="A11" s="308"/>
      <c r="B11" s="310"/>
      <c r="C11" s="310"/>
      <c r="D11" s="312"/>
      <c r="E11" s="57"/>
      <c r="F11" s="57"/>
    </row>
    <row r="12" spans="1:10" s="58" customFormat="1" ht="33" customHeight="1">
      <c r="A12" s="59" t="s">
        <v>59</v>
      </c>
      <c r="B12" s="75">
        <v>4961</v>
      </c>
      <c r="C12" s="75">
        <v>6024</v>
      </c>
      <c r="D12" s="60" t="s">
        <v>60</v>
      </c>
      <c r="E12" s="57"/>
      <c r="F12" s="57"/>
    </row>
    <row r="13" spans="1:10" s="58" customFormat="1" ht="33" customHeight="1">
      <c r="A13" s="61" t="s">
        <v>61</v>
      </c>
      <c r="B13" s="76">
        <v>13100</v>
      </c>
      <c r="C13" s="76">
        <v>17041</v>
      </c>
      <c r="D13" s="62" t="s">
        <v>62</v>
      </c>
      <c r="E13" s="63"/>
      <c r="F13" s="63"/>
      <c r="G13" s="64"/>
      <c r="H13" s="64"/>
      <c r="I13" s="64"/>
      <c r="J13" s="64"/>
    </row>
    <row r="14" spans="1:10" s="58" customFormat="1" ht="33" customHeight="1">
      <c r="A14" s="65" t="s">
        <v>63</v>
      </c>
      <c r="B14" s="77">
        <v>817</v>
      </c>
      <c r="C14" s="77">
        <v>716</v>
      </c>
      <c r="D14" s="66" t="s">
        <v>64</v>
      </c>
      <c r="E14" s="63"/>
      <c r="F14" s="63"/>
      <c r="G14" s="64"/>
      <c r="H14" s="64"/>
      <c r="I14" s="64"/>
      <c r="J14" s="64"/>
    </row>
    <row r="15" spans="1:10" s="58" customFormat="1" ht="33" customHeight="1">
      <c r="A15" s="61" t="s">
        <v>65</v>
      </c>
      <c r="B15" s="76">
        <v>808</v>
      </c>
      <c r="C15" s="76">
        <v>728</v>
      </c>
      <c r="D15" s="62" t="s">
        <v>66</v>
      </c>
      <c r="E15" s="63"/>
      <c r="F15" s="63"/>
      <c r="G15" s="64"/>
      <c r="H15" s="64"/>
      <c r="I15" s="64"/>
      <c r="J15" s="64"/>
    </row>
    <row r="16" spans="1:10" s="58" customFormat="1" ht="33" customHeight="1">
      <c r="A16" s="65" t="s">
        <v>67</v>
      </c>
      <c r="B16" s="77">
        <v>1162</v>
      </c>
      <c r="C16" s="77">
        <v>1209</v>
      </c>
      <c r="D16" s="66" t="s">
        <v>68</v>
      </c>
      <c r="E16" s="63"/>
      <c r="F16" s="63"/>
      <c r="G16" s="64"/>
      <c r="H16" s="64"/>
      <c r="I16" s="64"/>
      <c r="J16" s="64"/>
    </row>
    <row r="17" spans="1:10" s="58" customFormat="1" ht="33" customHeight="1">
      <c r="A17" s="61" t="s">
        <v>69</v>
      </c>
      <c r="B17" s="76">
        <v>632</v>
      </c>
      <c r="C17" s="76">
        <v>716</v>
      </c>
      <c r="D17" s="62" t="s">
        <v>70</v>
      </c>
      <c r="E17" s="63"/>
      <c r="F17" s="63"/>
      <c r="G17" s="64"/>
      <c r="H17" s="64"/>
      <c r="I17" s="64"/>
      <c r="J17" s="64"/>
    </row>
    <row r="18" spans="1:10" s="58" customFormat="1" ht="33" customHeight="1">
      <c r="A18" s="67" t="s">
        <v>71</v>
      </c>
      <c r="B18" s="78">
        <f>SUM(B12:B17)</f>
        <v>21480</v>
      </c>
      <c r="C18" s="78">
        <f>SUM(C12:C17)</f>
        <v>26434</v>
      </c>
      <c r="D18" s="68" t="s">
        <v>27</v>
      </c>
      <c r="E18" s="63"/>
      <c r="F18" s="63"/>
      <c r="G18" s="64"/>
      <c r="H18" s="64"/>
      <c r="I18" s="64"/>
      <c r="J18" s="64"/>
    </row>
    <row r="19" spans="1:10" s="58" customFormat="1" ht="33" customHeight="1">
      <c r="A19" s="61" t="s">
        <v>72</v>
      </c>
      <c r="B19" s="76">
        <v>58185</v>
      </c>
      <c r="C19" s="76">
        <v>51714</v>
      </c>
      <c r="D19" s="62" t="s">
        <v>73</v>
      </c>
      <c r="E19" s="63"/>
      <c r="F19" s="63"/>
      <c r="G19" s="64"/>
      <c r="H19" s="64"/>
      <c r="I19" s="64"/>
      <c r="J19" s="64"/>
    </row>
    <row r="20" spans="1:10" s="58" customFormat="1" ht="33" customHeight="1">
      <c r="A20" s="69" t="s">
        <v>74</v>
      </c>
      <c r="B20" s="79">
        <v>5808</v>
      </c>
      <c r="C20" s="79">
        <v>4639</v>
      </c>
      <c r="D20" s="70" t="s">
        <v>75</v>
      </c>
      <c r="E20" s="63"/>
      <c r="F20" s="63"/>
      <c r="G20" s="64"/>
      <c r="H20" s="64"/>
      <c r="I20" s="64"/>
      <c r="J20" s="64"/>
    </row>
    <row r="21" spans="1:10" s="58" customFormat="1" ht="6" customHeight="1">
      <c r="A21" s="57"/>
      <c r="B21" s="63"/>
      <c r="C21" s="63"/>
      <c r="D21" s="63"/>
      <c r="E21" s="63"/>
      <c r="F21" s="63"/>
      <c r="G21" s="64"/>
      <c r="H21" s="64"/>
      <c r="I21" s="64"/>
      <c r="J21" s="64"/>
    </row>
    <row r="22" spans="1:10" s="57" customFormat="1" ht="12.75" customHeight="1">
      <c r="A22" s="71" t="s">
        <v>76</v>
      </c>
      <c r="C22" s="63"/>
      <c r="D22" s="72" t="s">
        <v>77</v>
      </c>
    </row>
    <row r="23" spans="1:10" s="57" customFormat="1" ht="14.25">
      <c r="A23" s="73" t="s">
        <v>78</v>
      </c>
      <c r="C23" s="74"/>
      <c r="D23" s="72" t="s">
        <v>79</v>
      </c>
    </row>
    <row r="24" spans="1:10" s="58" customFormat="1">
      <c r="A24" s="57"/>
      <c r="B24" s="57"/>
      <c r="C24" s="57"/>
      <c r="D24" s="57"/>
      <c r="E24" s="57"/>
      <c r="F24" s="57"/>
    </row>
    <row r="25" spans="1:10" s="58" customFormat="1">
      <c r="A25" s="57"/>
      <c r="B25" s="57"/>
      <c r="C25" s="57"/>
      <c r="D25" s="57"/>
      <c r="E25" s="57"/>
      <c r="F25" s="57"/>
    </row>
    <row r="26" spans="1:10" s="58" customFormat="1">
      <c r="A26" s="57"/>
      <c r="B26" s="57"/>
      <c r="C26" s="57"/>
      <c r="D26" s="57"/>
      <c r="E26" s="57"/>
      <c r="F26" s="57"/>
    </row>
    <row r="27" spans="1:10" s="58" customFormat="1">
      <c r="A27" s="57"/>
      <c r="B27" s="57"/>
      <c r="C27" s="57"/>
      <c r="D27" s="57"/>
      <c r="E27" s="57"/>
      <c r="F27" s="57"/>
    </row>
    <row r="28" spans="1:10" s="54" customFormat="1">
      <c r="A28" s="53"/>
      <c r="B28" s="53"/>
      <c r="C28" s="53"/>
      <c r="D28" s="53"/>
      <c r="E28" s="53"/>
      <c r="F28" s="53"/>
    </row>
    <row r="29" spans="1:10" s="54" customFormat="1">
      <c r="A29" s="53"/>
      <c r="B29" s="53"/>
      <c r="C29" s="53"/>
      <c r="D29" s="53"/>
      <c r="E29" s="53"/>
      <c r="F29" s="53"/>
    </row>
    <row r="30" spans="1:10" s="54" customFormat="1">
      <c r="A30" s="53"/>
      <c r="B30" s="53"/>
      <c r="C30" s="53"/>
      <c r="D30" s="53"/>
      <c r="E30" s="53"/>
      <c r="F30" s="53"/>
    </row>
    <row r="31" spans="1:10" s="54" customFormat="1">
      <c r="A31" s="53"/>
      <c r="B31" s="53"/>
      <c r="C31" s="53"/>
      <c r="D31" s="53"/>
      <c r="E31" s="53"/>
      <c r="F31" s="53"/>
    </row>
    <row r="32" spans="1:10" s="54" customFormat="1">
      <c r="A32" s="53"/>
      <c r="B32" s="53"/>
      <c r="C32" s="53"/>
      <c r="D32" s="53"/>
      <c r="E32" s="53"/>
      <c r="F32" s="53"/>
    </row>
    <row r="33" spans="1:6" s="54" customFormat="1">
      <c r="A33" s="53"/>
      <c r="B33" s="53"/>
      <c r="C33" s="53"/>
      <c r="D33" s="53"/>
      <c r="E33" s="53"/>
      <c r="F33" s="53"/>
    </row>
    <row r="34" spans="1:6" s="54" customFormat="1">
      <c r="A34" s="53"/>
      <c r="B34" s="53"/>
      <c r="C34" s="53"/>
      <c r="D34" s="53"/>
      <c r="E34" s="53"/>
      <c r="F34" s="53"/>
    </row>
    <row r="35" spans="1:6" s="54" customFormat="1">
      <c r="A35" s="53"/>
      <c r="B35" s="53"/>
      <c r="C35" s="53"/>
      <c r="D35" s="53"/>
      <c r="E35" s="53"/>
      <c r="F35" s="53"/>
    </row>
    <row r="36" spans="1:6" s="54" customFormat="1">
      <c r="A36" s="53"/>
      <c r="B36" s="53"/>
      <c r="C36" s="53"/>
      <c r="D36" s="53"/>
      <c r="E36" s="53"/>
      <c r="F36" s="53"/>
    </row>
    <row r="37" spans="1:6" s="54" customFormat="1">
      <c r="A37" s="53"/>
      <c r="B37" s="53"/>
      <c r="C37" s="53"/>
      <c r="D37" s="53"/>
      <c r="E37" s="53"/>
      <c r="F37" s="53"/>
    </row>
    <row r="38" spans="1:6" s="54" customFormat="1">
      <c r="A38" s="53"/>
      <c r="B38" s="53"/>
      <c r="C38" s="53"/>
      <c r="D38" s="53"/>
      <c r="E38" s="53"/>
      <c r="F38" s="53"/>
    </row>
    <row r="39" spans="1:6" s="54" customFormat="1">
      <c r="A39" s="53"/>
      <c r="B39" s="53"/>
      <c r="C39" s="53"/>
      <c r="D39" s="53"/>
      <c r="E39" s="53"/>
      <c r="F39" s="53"/>
    </row>
    <row r="40" spans="1:6" s="54" customFormat="1">
      <c r="A40" s="53"/>
      <c r="B40" s="53"/>
      <c r="C40" s="53"/>
      <c r="D40" s="53"/>
      <c r="E40" s="53"/>
      <c r="F40" s="53"/>
    </row>
    <row r="41" spans="1:6" s="54" customFormat="1">
      <c r="A41" s="53"/>
      <c r="B41" s="53"/>
      <c r="C41" s="53"/>
      <c r="D41" s="53"/>
      <c r="E41" s="53"/>
      <c r="F41" s="53"/>
    </row>
    <row r="42" spans="1:6" s="54" customFormat="1">
      <c r="A42" s="53"/>
      <c r="B42" s="53"/>
      <c r="C42" s="53"/>
      <c r="D42" s="53"/>
      <c r="E42" s="53"/>
      <c r="F42" s="53"/>
    </row>
  </sheetData>
  <mergeCells count="8">
    <mergeCell ref="A5:D5"/>
    <mergeCell ref="A6:D6"/>
    <mergeCell ref="A7:D7"/>
    <mergeCell ref="A8:D8"/>
    <mergeCell ref="A10:A11"/>
    <mergeCell ref="B10:B11"/>
    <mergeCell ref="C10:C11"/>
    <mergeCell ref="D10:D11"/>
  </mergeCells>
  <printOptions horizontalCentered="1"/>
  <pageMargins left="0.25" right="0.25" top="0.5" bottom="0.5" header="0" footer="0.25"/>
  <pageSetup paperSize="9" fitToWidth="0" orientation="landscape" horizont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rightToLeft="1" view="pageBreakPreview" topLeftCell="A10" zoomScaleNormal="100" zoomScaleSheetLayoutView="100" workbookViewId="0">
      <selection activeCell="A35" sqref="A35"/>
    </sheetView>
  </sheetViews>
  <sheetFormatPr defaultRowHeight="18.75"/>
  <cols>
    <col min="1" max="1" width="26.140625" style="98" customWidth="1"/>
    <col min="2" max="2" width="12.7109375" style="98" customWidth="1"/>
    <col min="3" max="4" width="28.42578125" style="99" customWidth="1"/>
    <col min="5" max="5" width="12.7109375" style="98" customWidth="1"/>
    <col min="6" max="6" width="25.7109375" style="98" customWidth="1"/>
    <col min="7" max="7" width="9.140625" style="50"/>
    <col min="8" max="16384" width="9.140625" style="51"/>
  </cols>
  <sheetData>
    <row r="1" spans="1:10" ht="37.5" customHeight="1"/>
    <row r="2" spans="1:10" ht="6.75" customHeight="1"/>
    <row r="3" spans="1:10" ht="24">
      <c r="A3" s="313" t="s">
        <v>90</v>
      </c>
      <c r="B3" s="313"/>
      <c r="C3" s="313"/>
      <c r="D3" s="313"/>
      <c r="E3" s="313"/>
      <c r="F3" s="313"/>
    </row>
    <row r="4" spans="1:10" ht="24">
      <c r="A4" s="313" t="s">
        <v>91</v>
      </c>
      <c r="B4" s="313"/>
      <c r="C4" s="313"/>
      <c r="D4" s="313"/>
      <c r="E4" s="313"/>
      <c r="F4" s="313"/>
    </row>
    <row r="5" spans="1:10" s="54" customFormat="1" ht="18.75" customHeight="1">
      <c r="A5" s="314" t="s">
        <v>92</v>
      </c>
      <c r="B5" s="314"/>
      <c r="C5" s="314"/>
      <c r="D5" s="314"/>
      <c r="E5" s="314"/>
      <c r="F5" s="314"/>
      <c r="G5" s="53"/>
    </row>
    <row r="6" spans="1:10" s="54" customFormat="1" hidden="1">
      <c r="A6" s="100"/>
      <c r="B6" s="100"/>
      <c r="C6" s="101"/>
      <c r="D6" s="101"/>
      <c r="E6" s="102"/>
      <c r="F6" s="100"/>
      <c r="G6" s="103"/>
      <c r="H6" s="104"/>
    </row>
    <row r="7" spans="1:10" s="58" customFormat="1" ht="21">
      <c r="A7" s="105" t="s">
        <v>93</v>
      </c>
      <c r="B7" s="106"/>
      <c r="C7" s="107"/>
      <c r="D7" s="107"/>
      <c r="E7" s="315" t="s">
        <v>94</v>
      </c>
      <c r="F7" s="315"/>
      <c r="G7" s="108"/>
      <c r="H7" s="109"/>
    </row>
    <row r="8" spans="1:10" s="58" customFormat="1" ht="56.25" customHeight="1">
      <c r="A8" s="316" t="s">
        <v>57</v>
      </c>
      <c r="B8" s="317"/>
      <c r="C8" s="110" t="s">
        <v>95</v>
      </c>
      <c r="D8" s="110" t="s">
        <v>96</v>
      </c>
      <c r="E8" s="318" t="s">
        <v>97</v>
      </c>
      <c r="F8" s="316"/>
      <c r="G8" s="111"/>
      <c r="H8" s="112"/>
    </row>
    <row r="9" spans="1:10" s="58" customFormat="1" ht="20.25" customHeight="1">
      <c r="A9" s="319" t="s">
        <v>59</v>
      </c>
      <c r="B9" s="113" t="s">
        <v>84</v>
      </c>
      <c r="C9" s="135">
        <v>2713</v>
      </c>
      <c r="D9" s="135">
        <v>7746</v>
      </c>
      <c r="E9" s="114" t="s">
        <v>82</v>
      </c>
      <c r="F9" s="321" t="s">
        <v>60</v>
      </c>
      <c r="H9" s="109"/>
    </row>
    <row r="10" spans="1:10" s="58" customFormat="1" ht="20.25" customHeight="1">
      <c r="A10" s="320"/>
      <c r="B10" s="113" t="s">
        <v>98</v>
      </c>
      <c r="C10" s="136">
        <v>13653316.68</v>
      </c>
      <c r="D10" s="135">
        <v>1816509.6</v>
      </c>
      <c r="E10" s="115" t="s">
        <v>99</v>
      </c>
      <c r="F10" s="322"/>
      <c r="H10" s="109"/>
    </row>
    <row r="11" spans="1:10" s="58" customFormat="1" ht="20.25" customHeight="1">
      <c r="A11" s="323" t="s">
        <v>100</v>
      </c>
      <c r="B11" s="116" t="s">
        <v>84</v>
      </c>
      <c r="C11" s="137">
        <v>938</v>
      </c>
      <c r="D11" s="137">
        <v>6009</v>
      </c>
      <c r="E11" s="117" t="s">
        <v>82</v>
      </c>
      <c r="F11" s="324" t="s">
        <v>62</v>
      </c>
    </row>
    <row r="12" spans="1:10" s="58" customFormat="1" ht="20.25" customHeight="1">
      <c r="A12" s="323"/>
      <c r="B12" s="116" t="s">
        <v>98</v>
      </c>
      <c r="C12" s="138">
        <v>16178895.789999999</v>
      </c>
      <c r="D12" s="138">
        <v>10211075.289999999</v>
      </c>
      <c r="E12" s="118" t="s">
        <v>99</v>
      </c>
      <c r="F12" s="324"/>
      <c r="H12" s="64"/>
      <c r="I12" s="64"/>
      <c r="J12" s="64"/>
    </row>
    <row r="13" spans="1:10" s="58" customFormat="1" ht="20.25" customHeight="1">
      <c r="A13" s="319" t="s">
        <v>101</v>
      </c>
      <c r="B13" s="113" t="s">
        <v>84</v>
      </c>
      <c r="C13" s="135">
        <v>126</v>
      </c>
      <c r="D13" s="135">
        <v>2932</v>
      </c>
      <c r="E13" s="114" t="s">
        <v>82</v>
      </c>
      <c r="F13" s="322" t="s">
        <v>64</v>
      </c>
      <c r="H13" s="64"/>
      <c r="I13" s="64"/>
      <c r="J13" s="64"/>
    </row>
    <row r="14" spans="1:10" s="58" customFormat="1" ht="20.25" customHeight="1">
      <c r="A14" s="320"/>
      <c r="B14" s="113" t="s">
        <v>98</v>
      </c>
      <c r="C14" s="136">
        <v>7396397.8600000003</v>
      </c>
      <c r="D14" s="136">
        <v>2586870.6800000002</v>
      </c>
      <c r="E14" s="115" t="s">
        <v>99</v>
      </c>
      <c r="F14" s="322"/>
      <c r="H14" s="64"/>
      <c r="I14" s="64"/>
      <c r="J14" s="64"/>
    </row>
    <row r="15" spans="1:10" s="58" customFormat="1" ht="20.25" customHeight="1">
      <c r="A15" s="323" t="s">
        <v>102</v>
      </c>
      <c r="B15" s="116" t="s">
        <v>84</v>
      </c>
      <c r="C15" s="137">
        <v>202</v>
      </c>
      <c r="D15" s="137">
        <v>2748</v>
      </c>
      <c r="E15" s="117" t="s">
        <v>82</v>
      </c>
      <c r="F15" s="324" t="s">
        <v>66</v>
      </c>
      <c r="G15" s="63"/>
      <c r="H15" s="64"/>
      <c r="I15" s="64"/>
      <c r="J15" s="64"/>
    </row>
    <row r="16" spans="1:10" s="58" customFormat="1" ht="20.25" customHeight="1">
      <c r="A16" s="331"/>
      <c r="B16" s="116" t="s">
        <v>98</v>
      </c>
      <c r="C16" s="138">
        <v>7795751.3700000001</v>
      </c>
      <c r="D16" s="138">
        <v>3808665.73</v>
      </c>
      <c r="E16" s="118" t="s">
        <v>99</v>
      </c>
      <c r="F16" s="324"/>
      <c r="G16" s="63"/>
      <c r="H16" s="64"/>
      <c r="I16" s="64"/>
      <c r="J16" s="64"/>
    </row>
    <row r="17" spans="1:10" s="58" customFormat="1" ht="20.25" customHeight="1">
      <c r="A17" s="319" t="s">
        <v>103</v>
      </c>
      <c r="B17" s="113" t="s">
        <v>84</v>
      </c>
      <c r="C17" s="135">
        <v>308</v>
      </c>
      <c r="D17" s="135">
        <v>4452</v>
      </c>
      <c r="E17" s="114" t="s">
        <v>82</v>
      </c>
      <c r="F17" s="322" t="s">
        <v>68</v>
      </c>
      <c r="G17" s="63"/>
      <c r="H17" s="64"/>
      <c r="I17" s="64"/>
      <c r="J17" s="64"/>
    </row>
    <row r="18" spans="1:10" s="58" customFormat="1" ht="20.25" customHeight="1">
      <c r="A18" s="320"/>
      <c r="B18" s="113" t="s">
        <v>98</v>
      </c>
      <c r="C18" s="136">
        <v>32834455.109999999</v>
      </c>
      <c r="D18" s="136">
        <v>2795544.17</v>
      </c>
      <c r="E18" s="115" t="s">
        <v>99</v>
      </c>
      <c r="F18" s="322"/>
      <c r="G18" s="63"/>
      <c r="H18" s="64"/>
      <c r="I18" s="64"/>
      <c r="J18" s="64"/>
    </row>
    <row r="19" spans="1:10" s="58" customFormat="1" ht="20.25" customHeight="1">
      <c r="A19" s="323" t="s">
        <v>104</v>
      </c>
      <c r="B19" s="116" t="s">
        <v>84</v>
      </c>
      <c r="C19" s="137">
        <v>151</v>
      </c>
      <c r="D19" s="137">
        <v>2564</v>
      </c>
      <c r="E19" s="117" t="s">
        <v>82</v>
      </c>
      <c r="F19" s="324" t="s">
        <v>70</v>
      </c>
      <c r="G19" s="63"/>
      <c r="H19" s="64"/>
      <c r="I19" s="64"/>
      <c r="J19" s="64"/>
    </row>
    <row r="20" spans="1:10" s="58" customFormat="1" ht="20.25" customHeight="1">
      <c r="A20" s="331"/>
      <c r="B20" s="116" t="s">
        <v>98</v>
      </c>
      <c r="C20" s="138">
        <v>57849292.490000002</v>
      </c>
      <c r="D20" s="138">
        <v>10109687.27</v>
      </c>
      <c r="E20" s="118" t="s">
        <v>99</v>
      </c>
      <c r="F20" s="332"/>
      <c r="G20" s="63"/>
      <c r="H20" s="64"/>
      <c r="I20" s="64"/>
      <c r="J20" s="64"/>
    </row>
    <row r="21" spans="1:10" s="58" customFormat="1" ht="20.25" customHeight="1">
      <c r="A21" s="325" t="s">
        <v>105</v>
      </c>
      <c r="B21" s="119" t="s">
        <v>84</v>
      </c>
      <c r="C21" s="139">
        <f>SUM(C9,C11,C13,C15,C17,C19)</f>
        <v>4438</v>
      </c>
      <c r="D21" s="139">
        <f>SUM(D9,D11,D13,D15,D17,D19)</f>
        <v>26451</v>
      </c>
      <c r="E21" s="120" t="s">
        <v>82</v>
      </c>
      <c r="F21" s="327" t="s">
        <v>106</v>
      </c>
      <c r="G21" s="121"/>
    </row>
    <row r="22" spans="1:10" s="58" customFormat="1" ht="20.25" customHeight="1">
      <c r="A22" s="326"/>
      <c r="B22" s="122" t="s">
        <v>98</v>
      </c>
      <c r="C22" s="140">
        <f>SUM(C10,C12,C14,C16,C18,C20)</f>
        <v>135708109.30000001</v>
      </c>
      <c r="D22" s="140">
        <f>SUM(D10,D12,D14,D16,D18,D20)</f>
        <v>31328352.739999998</v>
      </c>
      <c r="E22" s="123" t="s">
        <v>99</v>
      </c>
      <c r="F22" s="328"/>
      <c r="G22" s="121"/>
    </row>
    <row r="23" spans="1:10" s="58" customFormat="1" ht="7.5" customHeight="1">
      <c r="A23" s="106"/>
      <c r="B23" s="106"/>
      <c r="C23" s="107"/>
      <c r="D23" s="107"/>
      <c r="E23" s="106"/>
      <c r="F23" s="106"/>
      <c r="G23" s="57"/>
    </row>
    <row r="24" spans="1:10" s="83" customFormat="1" ht="18.75" customHeight="1">
      <c r="A24" s="124" t="s">
        <v>107</v>
      </c>
      <c r="B24" s="125"/>
      <c r="C24" s="126"/>
      <c r="D24" s="126"/>
      <c r="E24" s="125"/>
      <c r="F24" s="125" t="s">
        <v>108</v>
      </c>
      <c r="G24" s="73"/>
    </row>
    <row r="25" spans="1:10" s="128" customFormat="1" ht="27.75" customHeight="1">
      <c r="A25" s="329" t="s">
        <v>109</v>
      </c>
      <c r="B25" s="329"/>
      <c r="C25" s="329"/>
      <c r="D25" s="330" t="s">
        <v>110</v>
      </c>
      <c r="E25" s="330"/>
      <c r="F25" s="330"/>
      <c r="G25" s="127"/>
    </row>
    <row r="26" spans="1:10" s="128" customFormat="1" ht="18" customHeight="1">
      <c r="A26" s="129" t="s">
        <v>78</v>
      </c>
      <c r="B26" s="130"/>
      <c r="C26" s="131"/>
      <c r="D26" s="132"/>
      <c r="E26" s="129"/>
      <c r="F26" s="129" t="s">
        <v>79</v>
      </c>
      <c r="G26" s="127"/>
    </row>
    <row r="27" spans="1:10" s="54" customFormat="1">
      <c r="A27" s="100"/>
      <c r="B27" s="133"/>
      <c r="C27" s="134"/>
      <c r="D27" s="134"/>
      <c r="E27" s="100"/>
      <c r="F27" s="100"/>
      <c r="G27" s="53"/>
    </row>
    <row r="28" spans="1:10" s="54" customFormat="1">
      <c r="A28" s="100"/>
      <c r="B28" s="100"/>
      <c r="C28" s="101"/>
      <c r="D28" s="101"/>
      <c r="E28" s="100"/>
      <c r="F28" s="100"/>
      <c r="G28" s="53"/>
    </row>
    <row r="29" spans="1:10" s="54" customFormat="1">
      <c r="A29" s="100"/>
      <c r="B29" s="100"/>
      <c r="C29" s="101"/>
      <c r="D29" s="101"/>
      <c r="E29" s="100"/>
      <c r="F29" s="100"/>
      <c r="G29" s="53"/>
    </row>
    <row r="30" spans="1:10" s="54" customFormat="1">
      <c r="A30" s="100"/>
      <c r="B30" s="100"/>
      <c r="C30" s="101"/>
      <c r="D30" s="101"/>
      <c r="E30" s="100"/>
      <c r="F30" s="100"/>
      <c r="G30" s="53"/>
    </row>
    <row r="31" spans="1:10" s="54" customFormat="1">
      <c r="A31" s="100"/>
      <c r="B31" s="100"/>
      <c r="C31" s="101"/>
      <c r="D31" s="101"/>
      <c r="E31" s="100"/>
      <c r="F31" s="100"/>
      <c r="G31" s="53"/>
    </row>
    <row r="32" spans="1:10" s="54" customFormat="1">
      <c r="A32" s="100"/>
      <c r="B32" s="100"/>
      <c r="C32" s="101"/>
      <c r="D32" s="101"/>
      <c r="E32" s="100"/>
      <c r="F32" s="100"/>
      <c r="G32" s="53"/>
    </row>
    <row r="33" spans="1:7" s="54" customFormat="1">
      <c r="A33" s="100"/>
      <c r="B33" s="100"/>
      <c r="C33" s="101"/>
      <c r="D33" s="101"/>
      <c r="E33" s="100"/>
      <c r="F33" s="100"/>
      <c r="G33" s="53"/>
    </row>
    <row r="34" spans="1:7" s="54" customFormat="1">
      <c r="A34" s="100"/>
      <c r="B34" s="100"/>
      <c r="C34" s="101"/>
      <c r="D34" s="101"/>
      <c r="E34" s="100"/>
      <c r="F34" s="100"/>
      <c r="G34" s="53"/>
    </row>
    <row r="35" spans="1:7" s="54" customFormat="1">
      <c r="A35" s="100"/>
      <c r="B35" s="100"/>
      <c r="C35" s="101"/>
      <c r="D35" s="101"/>
      <c r="E35" s="100"/>
      <c r="F35" s="100"/>
      <c r="G35" s="53"/>
    </row>
    <row r="36" spans="1:7" s="54" customFormat="1">
      <c r="A36" s="100"/>
      <c r="B36" s="100"/>
      <c r="C36" s="101"/>
      <c r="D36" s="101"/>
      <c r="E36" s="100"/>
      <c r="F36" s="100"/>
      <c r="G36" s="53"/>
    </row>
    <row r="37" spans="1:7" s="54" customFormat="1">
      <c r="A37" s="100"/>
      <c r="B37" s="100"/>
      <c r="C37" s="101"/>
      <c r="D37" s="101"/>
      <c r="E37" s="100"/>
      <c r="F37" s="100"/>
      <c r="G37" s="53"/>
    </row>
    <row r="38" spans="1:7" s="54" customFormat="1">
      <c r="A38" s="100"/>
      <c r="B38" s="100"/>
      <c r="C38" s="101"/>
      <c r="D38" s="101"/>
      <c r="E38" s="100"/>
      <c r="F38" s="100"/>
      <c r="G38" s="53"/>
    </row>
    <row r="39" spans="1:7" s="54" customFormat="1">
      <c r="A39" s="100"/>
      <c r="B39" s="100"/>
      <c r="C39" s="101"/>
      <c r="D39" s="101"/>
      <c r="E39" s="100"/>
      <c r="F39" s="100"/>
      <c r="G39" s="53"/>
    </row>
  </sheetData>
  <mergeCells count="22">
    <mergeCell ref="A21:A22"/>
    <mergeCell ref="F21:F22"/>
    <mergeCell ref="A25:C25"/>
    <mergeCell ref="D25:F25"/>
    <mergeCell ref="A15:A16"/>
    <mergeCell ref="F15:F16"/>
    <mergeCell ref="A17:A18"/>
    <mergeCell ref="F17:F18"/>
    <mergeCell ref="A19:A20"/>
    <mergeCell ref="F19:F20"/>
    <mergeCell ref="A9:A10"/>
    <mergeCell ref="F9:F10"/>
    <mergeCell ref="A11:A12"/>
    <mergeCell ref="F11:F12"/>
    <mergeCell ref="A13:A14"/>
    <mergeCell ref="F13:F14"/>
    <mergeCell ref="A3:F3"/>
    <mergeCell ref="A4:F4"/>
    <mergeCell ref="A5:F5"/>
    <mergeCell ref="E7:F7"/>
    <mergeCell ref="A8:B8"/>
    <mergeCell ref="E8:F8"/>
  </mergeCells>
  <printOptions horizontalCentered="1"/>
  <pageMargins left="0.25" right="0.25" top="0.5" bottom="0.5" header="0" footer="0.25"/>
  <pageSetup paperSize="9" scale="97" fitToWidth="0" orientation="landscape" horizont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rightToLeft="1" view="pageBreakPreview" topLeftCell="A10" zoomScaleNormal="100" workbookViewId="0">
      <selection activeCell="A35" sqref="A35"/>
    </sheetView>
  </sheetViews>
  <sheetFormatPr defaultRowHeight="18.75"/>
  <cols>
    <col min="1" max="1" width="25.7109375" style="151" customWidth="1"/>
    <col min="2" max="4" width="25.7109375" style="152" customWidth="1"/>
    <col min="5" max="5" width="30.42578125" style="151" bestFit="1" customWidth="1"/>
    <col min="6" max="9" width="9.140625" style="27"/>
    <col min="10" max="16384" width="9.140625" style="30"/>
  </cols>
  <sheetData>
    <row r="1" spans="1:10" ht="51.75" customHeight="1"/>
    <row r="2" spans="1:10" s="142" customFormat="1" ht="24.95" customHeight="1">
      <c r="A2" s="333" t="s">
        <v>111</v>
      </c>
      <c r="B2" s="333"/>
      <c r="C2" s="333"/>
      <c r="D2" s="333"/>
      <c r="E2" s="333"/>
      <c r="F2" s="141"/>
      <c r="G2" s="141"/>
      <c r="H2" s="141"/>
      <c r="I2" s="141"/>
    </row>
    <row r="3" spans="1:10" s="143" customFormat="1" ht="18" customHeight="1">
      <c r="A3" s="333" t="s">
        <v>112</v>
      </c>
      <c r="B3" s="333"/>
      <c r="C3" s="333"/>
      <c r="D3" s="333"/>
      <c r="E3" s="333"/>
      <c r="F3" s="141"/>
      <c r="G3" s="141"/>
      <c r="H3" s="141"/>
      <c r="I3" s="141"/>
    </row>
    <row r="4" spans="1:10" s="143" customFormat="1" ht="18" customHeight="1">
      <c r="A4" s="333" t="s">
        <v>137</v>
      </c>
      <c r="B4" s="333"/>
      <c r="C4" s="333"/>
      <c r="D4" s="333"/>
      <c r="E4" s="333"/>
      <c r="F4" s="141"/>
      <c r="G4" s="141"/>
      <c r="H4" s="141"/>
      <c r="I4" s="141"/>
    </row>
    <row r="5" spans="1:10" s="26" customFormat="1" ht="19.5" customHeight="1">
      <c r="A5" s="153" t="s">
        <v>113</v>
      </c>
      <c r="B5" s="154"/>
      <c r="C5" s="154"/>
      <c r="D5" s="154"/>
      <c r="E5" s="154"/>
      <c r="F5" s="1"/>
      <c r="G5" s="1"/>
      <c r="H5" s="1"/>
      <c r="I5" s="1"/>
    </row>
    <row r="6" spans="1:10" s="26" customFormat="1" ht="18" customHeight="1">
      <c r="A6" s="334" t="s">
        <v>114</v>
      </c>
      <c r="B6" s="155" t="s">
        <v>115</v>
      </c>
      <c r="C6" s="155" t="s">
        <v>116</v>
      </c>
      <c r="D6" s="155" t="s">
        <v>117</v>
      </c>
      <c r="E6" s="336" t="s">
        <v>118</v>
      </c>
      <c r="F6" s="1"/>
      <c r="G6" s="1"/>
      <c r="H6" s="1"/>
      <c r="I6" s="1"/>
    </row>
    <row r="7" spans="1:10" s="9" customFormat="1" ht="18" customHeight="1">
      <c r="A7" s="335"/>
      <c r="B7" s="156" t="s">
        <v>119</v>
      </c>
      <c r="C7" s="156" t="s">
        <v>120</v>
      </c>
      <c r="D7" s="156" t="s">
        <v>121</v>
      </c>
      <c r="E7" s="337"/>
      <c r="F7" s="8"/>
      <c r="G7" s="8"/>
      <c r="H7" s="8"/>
      <c r="I7" s="8"/>
    </row>
    <row r="8" spans="1:10" s="9" customFormat="1" ht="36" customHeight="1">
      <c r="A8" s="157" t="s">
        <v>122</v>
      </c>
      <c r="B8" s="177">
        <v>44219</v>
      </c>
      <c r="C8" s="177">
        <v>34162</v>
      </c>
      <c r="D8" s="177">
        <v>29320</v>
      </c>
      <c r="E8" s="158" t="s">
        <v>123</v>
      </c>
      <c r="F8" s="8"/>
      <c r="G8" s="8"/>
      <c r="H8" s="8"/>
      <c r="I8" s="8"/>
    </row>
    <row r="9" spans="1:10" s="145" customFormat="1" ht="36" customHeight="1">
      <c r="A9" s="159" t="s">
        <v>124</v>
      </c>
      <c r="B9" s="178">
        <v>46042</v>
      </c>
      <c r="C9" s="178">
        <v>155503</v>
      </c>
      <c r="D9" s="178">
        <v>50930</v>
      </c>
      <c r="E9" s="160" t="s">
        <v>125</v>
      </c>
      <c r="F9" s="144"/>
      <c r="G9" s="144"/>
      <c r="H9" s="144"/>
      <c r="I9" s="144"/>
    </row>
    <row r="10" spans="1:10" s="9" customFormat="1" ht="36" customHeight="1">
      <c r="A10" s="157" t="s">
        <v>126</v>
      </c>
      <c r="B10" s="177">
        <v>35171</v>
      </c>
      <c r="C10" s="177">
        <v>57387</v>
      </c>
      <c r="D10" s="177">
        <v>21347</v>
      </c>
      <c r="E10" s="161" t="s">
        <v>127</v>
      </c>
      <c r="F10" s="146"/>
      <c r="G10" s="146"/>
      <c r="H10" s="146"/>
      <c r="I10" s="146"/>
      <c r="J10" s="147"/>
    </row>
    <row r="11" spans="1:10" s="145" customFormat="1" ht="36" customHeight="1">
      <c r="A11" s="159" t="s">
        <v>128</v>
      </c>
      <c r="B11" s="178">
        <v>2000</v>
      </c>
      <c r="C11" s="178">
        <v>10864</v>
      </c>
      <c r="D11" s="178">
        <v>9848</v>
      </c>
      <c r="E11" s="162" t="s">
        <v>129</v>
      </c>
      <c r="F11" s="148"/>
      <c r="G11" s="148"/>
      <c r="H11" s="148"/>
      <c r="I11" s="148"/>
      <c r="J11" s="149"/>
    </row>
    <row r="12" spans="1:10" s="9" customFormat="1" ht="36" customHeight="1">
      <c r="A12" s="157" t="s">
        <v>130</v>
      </c>
      <c r="B12" s="177">
        <v>4679</v>
      </c>
      <c r="C12" s="177">
        <v>14158</v>
      </c>
      <c r="D12" s="177">
        <v>13624</v>
      </c>
      <c r="E12" s="161" t="s">
        <v>131</v>
      </c>
      <c r="F12" s="146"/>
      <c r="G12" s="146"/>
      <c r="H12" s="146"/>
      <c r="I12" s="146"/>
      <c r="J12" s="147"/>
    </row>
    <row r="13" spans="1:10" s="145" customFormat="1" ht="36" customHeight="1">
      <c r="A13" s="159" t="s">
        <v>132</v>
      </c>
      <c r="B13" s="178">
        <v>2166</v>
      </c>
      <c r="C13" s="178">
        <v>9724</v>
      </c>
      <c r="D13" s="178">
        <v>4701</v>
      </c>
      <c r="E13" s="162" t="s">
        <v>133</v>
      </c>
      <c r="F13" s="148"/>
      <c r="G13" s="148"/>
      <c r="H13" s="148"/>
      <c r="I13" s="148"/>
      <c r="J13" s="149"/>
    </row>
    <row r="14" spans="1:10" s="9" customFormat="1" ht="36" customHeight="1">
      <c r="A14" s="157" t="s">
        <v>134</v>
      </c>
      <c r="B14" s="177">
        <v>1354</v>
      </c>
      <c r="C14" s="177">
        <v>7985</v>
      </c>
      <c r="D14" s="177">
        <v>2517</v>
      </c>
      <c r="E14" s="161" t="s">
        <v>135</v>
      </c>
      <c r="F14" s="146"/>
      <c r="G14" s="146"/>
      <c r="H14" s="146"/>
      <c r="I14" s="146"/>
      <c r="J14" s="147"/>
    </row>
    <row r="15" spans="1:10" s="145" customFormat="1" ht="32.25" customHeight="1">
      <c r="A15" s="163" t="s">
        <v>26</v>
      </c>
      <c r="B15" s="179">
        <f>SUM(B8:B14)</f>
        <v>135631</v>
      </c>
      <c r="C15" s="179">
        <f t="shared" ref="C15:D15" si="0">SUM(C8:C14)</f>
        <v>289783</v>
      </c>
      <c r="D15" s="179">
        <f t="shared" si="0"/>
        <v>132287</v>
      </c>
      <c r="E15" s="164" t="s">
        <v>27</v>
      </c>
      <c r="F15" s="148"/>
      <c r="G15" s="148"/>
      <c r="H15" s="148"/>
      <c r="I15" s="148"/>
      <c r="J15" s="149"/>
    </row>
    <row r="16" spans="1:10" s="9" customFormat="1" ht="6.75" customHeight="1">
      <c r="A16" s="165"/>
      <c r="B16" s="166"/>
      <c r="C16" s="166"/>
      <c r="D16" s="166"/>
      <c r="E16" s="167"/>
      <c r="F16" s="146"/>
      <c r="G16" s="146"/>
      <c r="H16" s="146"/>
      <c r="I16" s="146"/>
      <c r="J16" s="147"/>
    </row>
    <row r="17" spans="1:10" s="150" customFormat="1" ht="15" customHeight="1">
      <c r="A17" s="168" t="s">
        <v>136</v>
      </c>
      <c r="B17" s="169"/>
      <c r="C17" s="169"/>
      <c r="D17" s="169"/>
      <c r="E17" s="170" t="s">
        <v>79</v>
      </c>
      <c r="F17" s="146"/>
      <c r="G17" s="146"/>
      <c r="H17" s="146"/>
      <c r="I17" s="146"/>
      <c r="J17" s="147"/>
    </row>
    <row r="18" spans="1:10" s="9" customFormat="1" ht="21">
      <c r="A18" s="171"/>
      <c r="B18" s="172"/>
      <c r="C18" s="172"/>
      <c r="D18" s="172"/>
      <c r="E18" s="173"/>
      <c r="F18" s="146"/>
      <c r="G18" s="146"/>
      <c r="H18" s="146"/>
      <c r="I18" s="146"/>
      <c r="J18" s="147"/>
    </row>
    <row r="19" spans="1:10" s="9" customFormat="1" ht="21">
      <c r="A19" s="171"/>
      <c r="B19" s="174"/>
      <c r="C19" s="172"/>
      <c r="D19" s="172"/>
      <c r="E19" s="171"/>
      <c r="F19" s="8"/>
      <c r="G19" s="8"/>
      <c r="H19" s="8"/>
      <c r="I19" s="8"/>
    </row>
    <row r="20" spans="1:10" s="9" customFormat="1" ht="21">
      <c r="A20" s="171"/>
      <c r="B20" s="174"/>
      <c r="C20" s="172"/>
      <c r="D20" s="172"/>
      <c r="E20" s="171"/>
      <c r="F20" s="8"/>
      <c r="G20" s="8"/>
      <c r="H20" s="8"/>
      <c r="I20" s="8"/>
    </row>
    <row r="21" spans="1:10" s="9" customFormat="1">
      <c r="A21" s="171"/>
      <c r="B21" s="174"/>
      <c r="C21" s="174"/>
      <c r="D21" s="174"/>
      <c r="E21" s="171"/>
      <c r="F21" s="8"/>
      <c r="G21" s="8"/>
      <c r="H21" s="8"/>
      <c r="I21" s="8"/>
    </row>
    <row r="22" spans="1:10" s="9" customFormat="1">
      <c r="A22" s="171"/>
      <c r="B22" s="174"/>
      <c r="C22" s="174"/>
      <c r="D22" s="174"/>
      <c r="E22" s="171"/>
      <c r="F22" s="8"/>
      <c r="G22" s="8"/>
      <c r="H22" s="8"/>
      <c r="I22" s="8"/>
    </row>
    <row r="23" spans="1:10" s="9" customFormat="1">
      <c r="A23" s="171"/>
      <c r="B23" s="174"/>
      <c r="C23" s="174"/>
      <c r="D23" s="174"/>
      <c r="E23" s="171"/>
      <c r="F23" s="8"/>
      <c r="G23" s="8"/>
      <c r="H23" s="8"/>
      <c r="I23" s="8"/>
    </row>
    <row r="24" spans="1:10" s="9" customFormat="1">
      <c r="A24" s="171"/>
      <c r="B24" s="174"/>
      <c r="C24" s="174"/>
      <c r="D24" s="174"/>
      <c r="E24" s="171"/>
      <c r="F24" s="8"/>
      <c r="G24" s="8"/>
      <c r="H24" s="8"/>
      <c r="I24" s="8"/>
    </row>
    <row r="25" spans="1:10" s="26" customFormat="1">
      <c r="A25" s="175"/>
      <c r="B25" s="176"/>
      <c r="C25" s="176"/>
      <c r="D25" s="176"/>
      <c r="E25" s="175"/>
      <c r="F25" s="1"/>
      <c r="G25" s="1"/>
      <c r="H25" s="1"/>
      <c r="I25" s="1"/>
    </row>
    <row r="26" spans="1:10" s="26" customFormat="1">
      <c r="A26" s="175"/>
      <c r="B26" s="176"/>
      <c r="C26" s="176"/>
      <c r="D26" s="176"/>
      <c r="E26" s="175"/>
      <c r="F26" s="1"/>
      <c r="G26" s="1"/>
      <c r="H26" s="1"/>
      <c r="I26" s="1"/>
    </row>
    <row r="27" spans="1:10" s="26" customFormat="1">
      <c r="A27" s="175"/>
      <c r="B27" s="176"/>
      <c r="C27" s="176"/>
      <c r="D27" s="176"/>
      <c r="E27" s="175"/>
      <c r="F27" s="1"/>
      <c r="G27" s="1"/>
      <c r="H27" s="1"/>
      <c r="I27" s="1"/>
    </row>
    <row r="28" spans="1:10" s="26" customFormat="1">
      <c r="A28" s="175"/>
      <c r="B28" s="176"/>
      <c r="C28" s="176"/>
      <c r="D28" s="176"/>
      <c r="E28" s="175"/>
      <c r="F28" s="1"/>
      <c r="G28" s="1"/>
      <c r="H28" s="1"/>
      <c r="I28" s="1"/>
    </row>
    <row r="29" spans="1:10" s="26" customFormat="1">
      <c r="A29" s="175"/>
      <c r="B29" s="176"/>
      <c r="C29" s="176"/>
      <c r="D29" s="176"/>
      <c r="E29" s="175"/>
      <c r="F29" s="1"/>
      <c r="G29" s="1"/>
      <c r="H29" s="1"/>
      <c r="I29" s="1"/>
    </row>
    <row r="30" spans="1:10" s="26" customFormat="1">
      <c r="A30" s="175"/>
      <c r="B30" s="176"/>
      <c r="C30" s="176"/>
      <c r="D30" s="176"/>
      <c r="E30" s="175"/>
      <c r="F30" s="1"/>
      <c r="G30" s="1"/>
      <c r="H30" s="1"/>
      <c r="I30" s="1"/>
    </row>
    <row r="31" spans="1:10" s="26" customFormat="1">
      <c r="A31" s="175"/>
      <c r="B31" s="176"/>
      <c r="C31" s="176"/>
      <c r="D31" s="176"/>
      <c r="E31" s="175"/>
      <c r="F31" s="1"/>
      <c r="G31" s="1"/>
      <c r="H31" s="1"/>
      <c r="I31" s="1"/>
    </row>
    <row r="32" spans="1:10" s="26" customFormat="1">
      <c r="A32" s="175"/>
      <c r="B32" s="176"/>
      <c r="C32" s="176"/>
      <c r="D32" s="176"/>
      <c r="E32" s="175"/>
      <c r="F32" s="1"/>
      <c r="G32" s="1"/>
      <c r="H32" s="1"/>
      <c r="I32" s="1"/>
    </row>
    <row r="33" spans="1:9" s="26" customFormat="1">
      <c r="A33" s="175"/>
      <c r="B33" s="176"/>
      <c r="C33" s="176"/>
      <c r="D33" s="176"/>
      <c r="E33" s="175"/>
      <c r="F33" s="1"/>
      <c r="G33" s="1"/>
      <c r="H33" s="1"/>
      <c r="I33" s="1"/>
    </row>
    <row r="34" spans="1:9" s="26" customFormat="1">
      <c r="A34" s="175"/>
      <c r="B34" s="176"/>
      <c r="C34" s="176"/>
      <c r="D34" s="176"/>
      <c r="E34" s="175"/>
      <c r="F34" s="1"/>
      <c r="G34" s="1"/>
      <c r="H34" s="1"/>
      <c r="I34" s="1"/>
    </row>
    <row r="35" spans="1:9" s="26" customFormat="1">
      <c r="A35" s="175"/>
      <c r="B35" s="176"/>
      <c r="C35" s="176"/>
      <c r="D35" s="176"/>
      <c r="E35" s="175"/>
      <c r="F35" s="1"/>
      <c r="G35" s="1"/>
      <c r="H35" s="1"/>
      <c r="I35" s="1"/>
    </row>
    <row r="36" spans="1:9" s="26" customFormat="1">
      <c r="A36" s="175"/>
      <c r="B36" s="176"/>
      <c r="C36" s="176"/>
      <c r="D36" s="176"/>
      <c r="E36" s="175"/>
      <c r="F36" s="1"/>
      <c r="G36" s="1"/>
      <c r="H36" s="1"/>
      <c r="I36" s="1"/>
    </row>
    <row r="37" spans="1:9" s="26" customFormat="1">
      <c r="A37" s="175"/>
      <c r="B37" s="176"/>
      <c r="C37" s="176"/>
      <c r="D37" s="176"/>
      <c r="E37" s="175"/>
      <c r="F37" s="1"/>
      <c r="G37" s="1"/>
      <c r="H37" s="1"/>
      <c r="I37" s="1"/>
    </row>
    <row r="38" spans="1:9" s="26" customFormat="1">
      <c r="A38" s="175"/>
      <c r="B38" s="176"/>
      <c r="C38" s="176"/>
      <c r="D38" s="176"/>
      <c r="E38" s="175"/>
      <c r="F38" s="1"/>
      <c r="G38" s="1"/>
      <c r="H38" s="1"/>
      <c r="I38" s="1"/>
    </row>
    <row r="39" spans="1:9" s="26" customFormat="1">
      <c r="A39" s="175"/>
      <c r="B39" s="176"/>
      <c r="C39" s="176"/>
      <c r="D39" s="176"/>
      <c r="E39" s="175"/>
      <c r="F39" s="1"/>
      <c r="G39" s="1"/>
      <c r="H39" s="1"/>
      <c r="I39" s="1"/>
    </row>
    <row r="40" spans="1:9" s="29" customFormat="1">
      <c r="A40" s="151"/>
      <c r="B40" s="152"/>
      <c r="C40" s="152"/>
      <c r="D40" s="152"/>
      <c r="E40" s="151"/>
      <c r="F40" s="27"/>
      <c r="G40" s="27"/>
      <c r="H40" s="27"/>
      <c r="I40" s="27"/>
    </row>
    <row r="41" spans="1:9" s="29" customFormat="1">
      <c r="A41" s="151"/>
      <c r="B41" s="152"/>
      <c r="C41" s="152"/>
      <c r="D41" s="152"/>
      <c r="E41" s="151"/>
      <c r="F41" s="27"/>
      <c r="G41" s="27"/>
      <c r="H41" s="27"/>
      <c r="I41" s="27"/>
    </row>
    <row r="42" spans="1:9" s="29" customFormat="1">
      <c r="A42" s="151"/>
      <c r="B42" s="152"/>
      <c r="C42" s="152"/>
      <c r="D42" s="152"/>
      <c r="E42" s="151"/>
      <c r="F42" s="27"/>
      <c r="G42" s="27"/>
      <c r="H42" s="27"/>
      <c r="I42" s="27"/>
    </row>
    <row r="43" spans="1:9" s="29" customFormat="1">
      <c r="A43" s="151"/>
      <c r="B43" s="152"/>
      <c r="C43" s="152"/>
      <c r="D43" s="152"/>
      <c r="E43" s="151"/>
      <c r="F43" s="27"/>
      <c r="G43" s="27"/>
      <c r="H43" s="27"/>
      <c r="I43" s="27"/>
    </row>
    <row r="44" spans="1:9" s="29" customFormat="1">
      <c r="A44" s="151"/>
      <c r="B44" s="152"/>
      <c r="C44" s="152"/>
      <c r="D44" s="152"/>
      <c r="E44" s="151"/>
      <c r="F44" s="27"/>
      <c r="G44" s="27"/>
      <c r="H44" s="27"/>
      <c r="I44" s="27"/>
    </row>
    <row r="45" spans="1:9" s="29" customFormat="1">
      <c r="A45" s="151"/>
      <c r="B45" s="152"/>
      <c r="C45" s="152"/>
      <c r="D45" s="152"/>
      <c r="E45" s="151"/>
      <c r="F45" s="27"/>
      <c r="G45" s="27"/>
      <c r="H45" s="27"/>
      <c r="I45" s="27"/>
    </row>
    <row r="46" spans="1:9" s="29" customFormat="1">
      <c r="A46" s="151"/>
      <c r="B46" s="152"/>
      <c r="C46" s="152"/>
      <c r="D46" s="152"/>
      <c r="E46" s="151"/>
      <c r="F46" s="27"/>
      <c r="G46" s="27"/>
      <c r="H46" s="27"/>
      <c r="I46" s="27"/>
    </row>
    <row r="47" spans="1:9" s="29" customFormat="1">
      <c r="A47" s="151"/>
      <c r="B47" s="152"/>
      <c r="C47" s="152"/>
      <c r="D47" s="152"/>
      <c r="E47" s="151"/>
      <c r="F47" s="27"/>
      <c r="G47" s="27"/>
      <c r="H47" s="27"/>
      <c r="I47" s="27"/>
    </row>
    <row r="48" spans="1:9" s="29" customFormat="1">
      <c r="A48" s="151"/>
      <c r="B48" s="152"/>
      <c r="C48" s="152"/>
      <c r="D48" s="152"/>
      <c r="E48" s="151"/>
      <c r="F48" s="27"/>
      <c r="G48" s="27"/>
      <c r="H48" s="27"/>
      <c r="I48" s="27"/>
    </row>
    <row r="49" spans="1:9" s="29" customFormat="1">
      <c r="A49" s="151"/>
      <c r="B49" s="152"/>
      <c r="C49" s="152"/>
      <c r="D49" s="152"/>
      <c r="E49" s="151"/>
      <c r="F49" s="27"/>
      <c r="G49" s="27"/>
      <c r="H49" s="27"/>
      <c r="I49" s="27"/>
    </row>
    <row r="50" spans="1:9" s="29" customFormat="1">
      <c r="A50" s="151"/>
      <c r="B50" s="152"/>
      <c r="C50" s="152"/>
      <c r="D50" s="152"/>
      <c r="E50" s="151"/>
      <c r="F50" s="27"/>
      <c r="G50" s="27"/>
      <c r="H50" s="27"/>
      <c r="I50" s="27"/>
    </row>
    <row r="51" spans="1:9" s="29" customFormat="1">
      <c r="A51" s="151"/>
      <c r="B51" s="152"/>
      <c r="C51" s="152"/>
      <c r="D51" s="152"/>
      <c r="E51" s="151"/>
      <c r="F51" s="27"/>
      <c r="G51" s="27"/>
      <c r="H51" s="27"/>
      <c r="I51" s="27"/>
    </row>
    <row r="52" spans="1:9" s="29" customFormat="1">
      <c r="A52" s="151"/>
      <c r="B52" s="152"/>
      <c r="C52" s="152"/>
      <c r="D52" s="152"/>
      <c r="E52" s="151"/>
      <c r="F52" s="27"/>
      <c r="G52" s="27"/>
      <c r="H52" s="27"/>
      <c r="I52" s="27"/>
    </row>
    <row r="53" spans="1:9" s="29" customFormat="1">
      <c r="A53" s="151"/>
      <c r="B53" s="152"/>
      <c r="C53" s="152"/>
      <c r="D53" s="152"/>
      <c r="E53" s="151"/>
      <c r="F53" s="27"/>
      <c r="G53" s="27"/>
      <c r="H53" s="27"/>
      <c r="I53" s="27"/>
    </row>
    <row r="54" spans="1:9" s="29" customFormat="1">
      <c r="A54" s="151"/>
      <c r="B54" s="152"/>
      <c r="C54" s="152"/>
      <c r="D54" s="152"/>
      <c r="E54" s="151"/>
      <c r="F54" s="27"/>
      <c r="G54" s="27"/>
      <c r="H54" s="27"/>
      <c r="I54" s="27"/>
    </row>
    <row r="55" spans="1:9" s="29" customFormat="1">
      <c r="A55" s="151"/>
      <c r="B55" s="152"/>
      <c r="C55" s="152"/>
      <c r="D55" s="152"/>
      <c r="E55" s="151"/>
      <c r="F55" s="27"/>
      <c r="G55" s="27"/>
      <c r="H55" s="27"/>
      <c r="I55" s="27"/>
    </row>
    <row r="56" spans="1:9" s="29" customFormat="1">
      <c r="A56" s="151"/>
      <c r="B56" s="152"/>
      <c r="C56" s="152"/>
      <c r="D56" s="152"/>
      <c r="E56" s="151"/>
      <c r="F56" s="27"/>
      <c r="G56" s="27"/>
      <c r="H56" s="27"/>
      <c r="I56" s="27"/>
    </row>
  </sheetData>
  <mergeCells count="5">
    <mergeCell ref="A2:E2"/>
    <mergeCell ref="A3:E3"/>
    <mergeCell ref="A4:E4"/>
    <mergeCell ref="A6:A7"/>
    <mergeCell ref="E6:E7"/>
  </mergeCells>
  <printOptions horizontalCentered="1"/>
  <pageMargins left="0.25" right="0.25" top="0.5" bottom="0.5" header="0" footer="0.25"/>
  <pageSetup paperSize="9" fitToWidth="0" orientation="landscape" horizontalDpi="4294967295"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7"/>
  <sheetViews>
    <sheetView showGridLines="0" rightToLeft="1" view="pageBreakPreview" topLeftCell="A10" zoomScale="110" zoomScaleNormal="120" zoomScaleSheetLayoutView="110" workbookViewId="0">
      <selection activeCell="A35" sqref="A35"/>
    </sheetView>
  </sheetViews>
  <sheetFormatPr defaultRowHeight="21"/>
  <cols>
    <col min="1" max="1" width="15.85546875" style="181" customWidth="1"/>
    <col min="2" max="2" width="12.85546875" style="181" customWidth="1"/>
    <col min="3" max="3" width="16.85546875" style="181" bestFit="1" customWidth="1"/>
    <col min="4" max="4" width="12.85546875" style="181" customWidth="1"/>
    <col min="5" max="5" width="16.85546875" style="181" bestFit="1" customWidth="1"/>
    <col min="6" max="6" width="12.85546875" style="181" customWidth="1"/>
    <col min="7" max="7" width="14.5703125" style="181" bestFit="1" customWidth="1"/>
    <col min="8" max="9" width="12.85546875" style="181" customWidth="1"/>
    <col min="10" max="11" width="9.140625" style="181"/>
    <col min="12" max="12" width="14.5703125" style="181" customWidth="1"/>
    <col min="13" max="16384" width="9.140625" style="181"/>
  </cols>
  <sheetData>
    <row r="1" spans="1:10" ht="68.25" customHeight="1"/>
    <row r="2" spans="1:10" ht="24.95" customHeight="1">
      <c r="A2" s="333" t="s">
        <v>158</v>
      </c>
      <c r="B2" s="333"/>
      <c r="C2" s="333"/>
      <c r="D2" s="333"/>
      <c r="E2" s="333"/>
      <c r="F2" s="333"/>
      <c r="G2" s="333"/>
      <c r="H2" s="333"/>
      <c r="I2" s="333"/>
    </row>
    <row r="3" spans="1:10" ht="18.75" customHeight="1">
      <c r="A3" s="333" t="s">
        <v>157</v>
      </c>
      <c r="B3" s="333"/>
      <c r="C3" s="333"/>
      <c r="D3" s="333"/>
      <c r="E3" s="333"/>
      <c r="F3" s="333"/>
      <c r="G3" s="333"/>
      <c r="H3" s="333"/>
      <c r="I3" s="333"/>
    </row>
    <row r="4" spans="1:10" ht="21" customHeight="1">
      <c r="A4" s="333" t="s">
        <v>138</v>
      </c>
      <c r="B4" s="333"/>
      <c r="C4" s="333"/>
      <c r="D4" s="333"/>
      <c r="E4" s="333"/>
      <c r="F4" s="333"/>
      <c r="G4" s="333"/>
      <c r="H4" s="333"/>
      <c r="I4" s="333"/>
    </row>
    <row r="5" spans="1:10" ht="24.95" customHeight="1">
      <c r="A5" s="247" t="s">
        <v>156</v>
      </c>
      <c r="E5" s="246"/>
      <c r="H5" s="245"/>
      <c r="I5" s="244" t="s">
        <v>155</v>
      </c>
    </row>
    <row r="6" spans="1:10" ht="23.25" customHeight="1">
      <c r="A6" s="243"/>
      <c r="B6" s="347" t="s">
        <v>173</v>
      </c>
      <c r="C6" s="348"/>
      <c r="D6" s="347" t="s">
        <v>174</v>
      </c>
      <c r="E6" s="348"/>
      <c r="F6" s="347" t="s">
        <v>35</v>
      </c>
      <c r="G6" s="348"/>
      <c r="H6" s="347" t="s">
        <v>154</v>
      </c>
      <c r="I6" s="349"/>
      <c r="J6" s="221"/>
    </row>
    <row r="7" spans="1:10" ht="15" customHeight="1">
      <c r="A7" s="240" t="s">
        <v>153</v>
      </c>
      <c r="B7" s="341" t="s">
        <v>152</v>
      </c>
      <c r="C7" s="342"/>
      <c r="D7" s="341" t="s">
        <v>151</v>
      </c>
      <c r="E7" s="342"/>
      <c r="F7" s="343" t="s">
        <v>150</v>
      </c>
      <c r="G7" s="344"/>
      <c r="H7" s="242" t="s">
        <v>27</v>
      </c>
      <c r="I7" s="241"/>
      <c r="J7" s="221"/>
    </row>
    <row r="8" spans="1:10" ht="23.25" customHeight="1">
      <c r="A8" s="240" t="s">
        <v>149</v>
      </c>
      <c r="B8" s="239" t="s">
        <v>148</v>
      </c>
      <c r="C8" s="239" t="s">
        <v>147</v>
      </c>
      <c r="D8" s="239" t="s">
        <v>148</v>
      </c>
      <c r="E8" s="239" t="s">
        <v>147</v>
      </c>
      <c r="F8" s="239" t="s">
        <v>148</v>
      </c>
      <c r="G8" s="239" t="s">
        <v>147</v>
      </c>
      <c r="H8" s="239" t="s">
        <v>148</v>
      </c>
      <c r="I8" s="238" t="s">
        <v>147</v>
      </c>
    </row>
    <row r="9" spans="1:10" ht="26.25" customHeight="1">
      <c r="A9" s="237"/>
      <c r="B9" s="236" t="s">
        <v>82</v>
      </c>
      <c r="C9" s="236" t="s">
        <v>81</v>
      </c>
      <c r="D9" s="236" t="s">
        <v>82</v>
      </c>
      <c r="E9" s="236" t="s">
        <v>81</v>
      </c>
      <c r="F9" s="236" t="s">
        <v>82</v>
      </c>
      <c r="G9" s="236" t="s">
        <v>81</v>
      </c>
      <c r="H9" s="236" t="s">
        <v>82</v>
      </c>
      <c r="I9" s="235" t="s">
        <v>81</v>
      </c>
    </row>
    <row r="10" spans="1:10" s="231" customFormat="1" ht="54.75" customHeight="1">
      <c r="A10" s="234">
        <v>2014</v>
      </c>
      <c r="B10" s="233">
        <v>54591</v>
      </c>
      <c r="C10" s="233">
        <v>138995.25507483998</v>
      </c>
      <c r="D10" s="233">
        <v>13122</v>
      </c>
      <c r="E10" s="233">
        <v>93255.175517440002</v>
      </c>
      <c r="F10" s="233">
        <v>3420</v>
      </c>
      <c r="G10" s="233">
        <v>9856.1616683600005</v>
      </c>
      <c r="H10" s="232">
        <f t="shared" ref="H10:I12" si="0">SUM(B10,D10,F10)</f>
        <v>71133</v>
      </c>
      <c r="I10" s="232">
        <f t="shared" si="0"/>
        <v>242106.59226064</v>
      </c>
    </row>
    <row r="11" spans="1:10" ht="54.75" customHeight="1">
      <c r="A11" s="230">
        <v>2015</v>
      </c>
      <c r="B11" s="229">
        <v>47638</v>
      </c>
      <c r="C11" s="229">
        <v>129816.97277644</v>
      </c>
      <c r="D11" s="229">
        <v>14142</v>
      </c>
      <c r="E11" s="229">
        <v>113424.54069802999</v>
      </c>
      <c r="F11" s="229">
        <v>3756</v>
      </c>
      <c r="G11" s="229">
        <v>19927.527547689999</v>
      </c>
      <c r="H11" s="228">
        <f t="shared" si="0"/>
        <v>65536</v>
      </c>
      <c r="I11" s="228">
        <f t="shared" si="0"/>
        <v>263169.04102215997</v>
      </c>
    </row>
    <row r="12" spans="1:10" ht="54.75" customHeight="1">
      <c r="A12" s="227">
        <v>2016</v>
      </c>
      <c r="B12" s="226">
        <v>41776</v>
      </c>
      <c r="C12" s="226">
        <v>103340</v>
      </c>
      <c r="D12" s="226">
        <v>14560</v>
      </c>
      <c r="E12" s="226">
        <v>128437</v>
      </c>
      <c r="F12" s="226">
        <v>4260</v>
      </c>
      <c r="G12" s="226">
        <v>27354</v>
      </c>
      <c r="H12" s="225">
        <f t="shared" si="0"/>
        <v>60596</v>
      </c>
      <c r="I12" s="225">
        <f t="shared" si="0"/>
        <v>259131</v>
      </c>
      <c r="J12" s="224"/>
    </row>
    <row r="13" spans="1:10" ht="6.75" customHeight="1">
      <c r="A13" s="345"/>
      <c r="B13" s="345"/>
      <c r="C13" s="345"/>
      <c r="D13" s="345"/>
      <c r="E13" s="345"/>
      <c r="F13" s="345"/>
      <c r="G13" s="345"/>
      <c r="H13" s="222"/>
      <c r="I13" s="221"/>
    </row>
    <row r="14" spans="1:10" ht="3.75" customHeight="1">
      <c r="A14" s="223"/>
      <c r="B14" s="223"/>
      <c r="C14" s="223"/>
      <c r="D14" s="223"/>
      <c r="E14" s="223"/>
      <c r="F14" s="223"/>
      <c r="G14" s="223"/>
      <c r="H14" s="222"/>
      <c r="I14" s="221"/>
    </row>
    <row r="15" spans="1:10" ht="20.25" customHeight="1">
      <c r="A15" s="346" t="s">
        <v>146</v>
      </c>
      <c r="B15" s="346"/>
      <c r="C15" s="346"/>
      <c r="D15" s="346"/>
      <c r="E15" s="338" t="s">
        <v>145</v>
      </c>
      <c r="F15" s="338"/>
      <c r="G15" s="338"/>
      <c r="H15" s="338"/>
      <c r="I15" s="338"/>
    </row>
    <row r="16" spans="1:10" ht="20.25" customHeight="1">
      <c r="A16" s="339" t="s">
        <v>144</v>
      </c>
      <c r="B16" s="339"/>
      <c r="C16" s="339"/>
      <c r="D16" s="339"/>
      <c r="E16" s="338" t="s">
        <v>143</v>
      </c>
      <c r="F16" s="338"/>
      <c r="G16" s="338"/>
      <c r="H16" s="338"/>
      <c r="I16" s="338"/>
    </row>
    <row r="17" spans="1:9" ht="30.75" customHeight="1">
      <c r="A17" s="262" t="s">
        <v>142</v>
      </c>
      <c r="B17" s="262"/>
      <c r="C17" s="262"/>
      <c r="D17" s="262"/>
      <c r="E17" s="340" t="s">
        <v>141</v>
      </c>
      <c r="F17" s="340"/>
      <c r="G17" s="340"/>
      <c r="H17" s="340"/>
      <c r="I17" s="340"/>
    </row>
  </sheetData>
  <mergeCells count="16">
    <mergeCell ref="A2:I2"/>
    <mergeCell ref="A3:I3"/>
    <mergeCell ref="A4:I4"/>
    <mergeCell ref="B6:C6"/>
    <mergeCell ref="D6:E6"/>
    <mergeCell ref="F6:G6"/>
    <mergeCell ref="H6:I6"/>
    <mergeCell ref="E15:I15"/>
    <mergeCell ref="A16:D16"/>
    <mergeCell ref="E17:I17"/>
    <mergeCell ref="B7:C7"/>
    <mergeCell ref="F7:G7"/>
    <mergeCell ref="A13:G13"/>
    <mergeCell ref="D7:E7"/>
    <mergeCell ref="E16:I16"/>
    <mergeCell ref="A15:D15"/>
  </mergeCells>
  <printOptions horizontalCentered="1"/>
  <pageMargins left="0.25" right="0.25" top="0.5" bottom="0.5" header="0" footer="0.25"/>
  <pageSetup paperSize="9" fitToHeight="0" orientation="landscape" horizontalDpi="4294967295"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30"/>
  <sheetViews>
    <sheetView showGridLines="0" rightToLeft="1" view="pageBreakPreview" topLeftCell="A10" zoomScaleNormal="75" zoomScaleSheetLayoutView="100" workbookViewId="0">
      <selection activeCell="A35" sqref="A35"/>
    </sheetView>
  </sheetViews>
  <sheetFormatPr defaultRowHeight="21"/>
  <cols>
    <col min="1" max="1" width="21.28515625" style="181" customWidth="1"/>
    <col min="2" max="9" width="12.7109375" style="181" customWidth="1"/>
    <col min="10" max="10" width="20.85546875" style="181" customWidth="1"/>
    <col min="11" max="11" width="10" style="181" customWidth="1"/>
    <col min="12" max="12" width="11.5703125" style="181" customWidth="1"/>
    <col min="13" max="13" width="14" style="181" customWidth="1"/>
    <col min="14" max="15" width="9.140625" style="181"/>
    <col min="16" max="16" width="14.5703125" style="181" customWidth="1"/>
    <col min="17" max="16384" width="9.140625" style="181"/>
  </cols>
  <sheetData>
    <row r="1" spans="1:14" ht="67.5" customHeight="1"/>
    <row r="2" spans="1:14" s="182" customFormat="1" ht="19.5" customHeight="1">
      <c r="A2" s="333" t="s">
        <v>180</v>
      </c>
      <c r="B2" s="333"/>
      <c r="C2" s="333"/>
      <c r="D2" s="333"/>
      <c r="E2" s="333"/>
      <c r="F2" s="333"/>
      <c r="G2" s="333"/>
      <c r="H2" s="333"/>
      <c r="I2" s="333"/>
      <c r="J2" s="333"/>
    </row>
    <row r="3" spans="1:14" s="182" customFormat="1" ht="19.5" customHeight="1">
      <c r="A3" s="333" t="s">
        <v>179</v>
      </c>
      <c r="B3" s="333"/>
      <c r="C3" s="333"/>
      <c r="D3" s="333"/>
      <c r="E3" s="333"/>
      <c r="F3" s="333"/>
      <c r="G3" s="333"/>
      <c r="H3" s="333"/>
      <c r="I3" s="333"/>
      <c r="J3" s="333"/>
      <c r="K3" s="261"/>
      <c r="L3" s="261"/>
      <c r="M3" s="261"/>
    </row>
    <row r="4" spans="1:14" s="182" customFormat="1" ht="27" customHeight="1">
      <c r="A4" s="333" t="s">
        <v>175</v>
      </c>
      <c r="B4" s="333"/>
      <c r="C4" s="333"/>
      <c r="D4" s="333"/>
      <c r="E4" s="333"/>
      <c r="F4" s="333"/>
      <c r="G4" s="333"/>
      <c r="H4" s="333"/>
      <c r="I4" s="333"/>
      <c r="J4" s="333"/>
      <c r="K4" s="261"/>
      <c r="L4" s="261"/>
      <c r="M4" s="261"/>
    </row>
    <row r="5" spans="1:14" ht="19.5" customHeight="1">
      <c r="A5" s="182" t="s">
        <v>172</v>
      </c>
      <c r="G5" s="260"/>
      <c r="H5" s="260"/>
      <c r="I5" s="260"/>
      <c r="J5" s="259" t="s">
        <v>155</v>
      </c>
      <c r="K5" s="222"/>
      <c r="L5" s="222"/>
      <c r="M5" s="221"/>
      <c r="N5" s="221"/>
    </row>
    <row r="6" spans="1:14" ht="21" customHeight="1">
      <c r="A6" s="348" t="s">
        <v>171</v>
      </c>
      <c r="B6" s="356" t="s">
        <v>176</v>
      </c>
      <c r="C6" s="351"/>
      <c r="D6" s="350" t="s">
        <v>177</v>
      </c>
      <c r="E6" s="351"/>
      <c r="F6" s="350" t="s">
        <v>178</v>
      </c>
      <c r="G6" s="351"/>
      <c r="H6" s="350" t="s">
        <v>170</v>
      </c>
      <c r="I6" s="351"/>
      <c r="J6" s="358" t="s">
        <v>169</v>
      </c>
      <c r="K6" s="253"/>
      <c r="L6" s="221"/>
      <c r="M6" s="221"/>
      <c r="N6" s="221"/>
    </row>
    <row r="7" spans="1:14" ht="20.25" customHeight="1">
      <c r="A7" s="355"/>
      <c r="B7" s="357"/>
      <c r="C7" s="353"/>
      <c r="D7" s="352"/>
      <c r="E7" s="353"/>
      <c r="F7" s="352"/>
      <c r="G7" s="353"/>
      <c r="H7" s="352"/>
      <c r="I7" s="353"/>
      <c r="J7" s="358"/>
      <c r="K7" s="253"/>
      <c r="L7" s="221"/>
      <c r="M7" s="221"/>
      <c r="N7" s="221"/>
    </row>
    <row r="8" spans="1:14" ht="53.25" customHeight="1">
      <c r="A8" s="342"/>
      <c r="B8" s="258" t="s">
        <v>168</v>
      </c>
      <c r="C8" s="258" t="s">
        <v>167</v>
      </c>
      <c r="D8" s="258" t="s">
        <v>168</v>
      </c>
      <c r="E8" s="258" t="s">
        <v>167</v>
      </c>
      <c r="F8" s="258" t="s">
        <v>168</v>
      </c>
      <c r="G8" s="258" t="s">
        <v>167</v>
      </c>
      <c r="H8" s="258" t="s">
        <v>168</v>
      </c>
      <c r="I8" s="258" t="s">
        <v>167</v>
      </c>
      <c r="J8" s="358"/>
      <c r="K8" s="253"/>
      <c r="L8" s="221"/>
      <c r="M8" s="221"/>
      <c r="N8" s="221"/>
    </row>
    <row r="9" spans="1:14" s="257" customFormat="1" ht="53.25" customHeight="1">
      <c r="A9" s="277" t="s">
        <v>173</v>
      </c>
      <c r="B9" s="256">
        <v>9892</v>
      </c>
      <c r="C9" s="256">
        <v>55306</v>
      </c>
      <c r="D9" s="256">
        <v>2626</v>
      </c>
      <c r="E9" s="256">
        <v>7140</v>
      </c>
      <c r="F9" s="256">
        <v>29258</v>
      </c>
      <c r="G9" s="256">
        <v>40894</v>
      </c>
      <c r="H9" s="279">
        <f t="shared" ref="H9:I11" si="0">SUM(B9,D9,F9)</f>
        <v>41776</v>
      </c>
      <c r="I9" s="279">
        <f t="shared" si="0"/>
        <v>103340</v>
      </c>
      <c r="J9" s="274" t="s">
        <v>152</v>
      </c>
      <c r="K9" s="253"/>
      <c r="L9" s="253"/>
      <c r="M9" s="253"/>
      <c r="N9" s="253"/>
    </row>
    <row r="10" spans="1:14" s="257" customFormat="1" ht="53.25" customHeight="1">
      <c r="A10" s="277" t="s">
        <v>174</v>
      </c>
      <c r="B10" s="256">
        <v>5128</v>
      </c>
      <c r="C10" s="256">
        <v>114462</v>
      </c>
      <c r="D10" s="256">
        <v>1391</v>
      </c>
      <c r="E10" s="256">
        <v>3437</v>
      </c>
      <c r="F10" s="256">
        <v>8024</v>
      </c>
      <c r="G10" s="256">
        <v>10538</v>
      </c>
      <c r="H10" s="279">
        <f t="shared" si="0"/>
        <v>14543</v>
      </c>
      <c r="I10" s="279">
        <f t="shared" si="0"/>
        <v>128437</v>
      </c>
      <c r="J10" s="274" t="s">
        <v>151</v>
      </c>
      <c r="K10" s="253"/>
      <c r="L10" s="253"/>
      <c r="M10" s="253"/>
      <c r="N10" s="253"/>
    </row>
    <row r="11" spans="1:14" s="231" customFormat="1" ht="53.25" customHeight="1">
      <c r="A11" s="277" t="s">
        <v>166</v>
      </c>
      <c r="B11" s="256">
        <v>957</v>
      </c>
      <c r="C11" s="256">
        <v>23242</v>
      </c>
      <c r="D11" s="256">
        <v>141</v>
      </c>
      <c r="E11" s="256">
        <v>767</v>
      </c>
      <c r="F11" s="256">
        <v>3162</v>
      </c>
      <c r="G11" s="256">
        <v>3345</v>
      </c>
      <c r="H11" s="279">
        <f t="shared" si="0"/>
        <v>4260</v>
      </c>
      <c r="I11" s="279">
        <f t="shared" si="0"/>
        <v>27354</v>
      </c>
      <c r="J11" s="275" t="s">
        <v>150</v>
      </c>
      <c r="K11" s="255"/>
      <c r="L11" s="255"/>
      <c r="M11" s="255"/>
      <c r="N11" s="255"/>
    </row>
    <row r="12" spans="1:14" ht="38.25" customHeight="1">
      <c r="A12" s="278" t="s">
        <v>26</v>
      </c>
      <c r="B12" s="254">
        <f t="shared" ref="B12:I12" si="1">SUM(B9:B11)</f>
        <v>15977</v>
      </c>
      <c r="C12" s="254">
        <f t="shared" si="1"/>
        <v>193010</v>
      </c>
      <c r="D12" s="254">
        <f t="shared" si="1"/>
        <v>4158</v>
      </c>
      <c r="E12" s="254">
        <f t="shared" si="1"/>
        <v>11344</v>
      </c>
      <c r="F12" s="254">
        <f t="shared" si="1"/>
        <v>40444</v>
      </c>
      <c r="G12" s="254">
        <f t="shared" si="1"/>
        <v>54777</v>
      </c>
      <c r="H12" s="254">
        <f t="shared" si="1"/>
        <v>60579</v>
      </c>
      <c r="I12" s="254">
        <f t="shared" si="1"/>
        <v>259131</v>
      </c>
      <c r="J12" s="276" t="s">
        <v>27</v>
      </c>
      <c r="K12" s="253"/>
      <c r="L12" s="221"/>
      <c r="M12" s="221"/>
      <c r="N12" s="221"/>
    </row>
    <row r="13" spans="1:14" ht="6.75" customHeight="1">
      <c r="A13" s="253"/>
      <c r="B13" s="253"/>
      <c r="C13" s="253"/>
      <c r="D13" s="253"/>
      <c r="E13" s="253"/>
      <c r="F13" s="253"/>
      <c r="G13" s="253"/>
      <c r="H13" s="253"/>
      <c r="I13" s="253"/>
      <c r="J13" s="253"/>
      <c r="K13" s="253"/>
      <c r="L13" s="221"/>
      <c r="M13" s="221"/>
      <c r="N13" s="221"/>
    </row>
    <row r="14" spans="1:14" s="267" customFormat="1" ht="19.5" customHeight="1">
      <c r="A14" s="263" t="s">
        <v>165</v>
      </c>
      <c r="B14" s="264"/>
      <c r="C14" s="264"/>
      <c r="D14" s="264"/>
      <c r="E14" s="252"/>
      <c r="F14" s="252"/>
      <c r="G14" s="252"/>
      <c r="H14" s="252"/>
      <c r="I14" s="252"/>
      <c r="J14" s="265" t="s">
        <v>164</v>
      </c>
      <c r="K14" s="266"/>
      <c r="L14" s="266"/>
      <c r="M14" s="266"/>
      <c r="N14" s="266"/>
    </row>
    <row r="15" spans="1:14" s="267" customFormat="1" ht="15" customHeight="1">
      <c r="A15" s="263" t="s">
        <v>163</v>
      </c>
      <c r="B15" s="268"/>
      <c r="C15" s="268"/>
      <c r="D15" s="268"/>
      <c r="E15" s="268"/>
      <c r="F15" s="269"/>
      <c r="G15" s="269"/>
      <c r="H15" s="269"/>
      <c r="I15" s="269"/>
      <c r="J15" s="265" t="s">
        <v>162</v>
      </c>
    </row>
    <row r="16" spans="1:14" s="267" customFormat="1" ht="15" customHeight="1">
      <c r="A16" s="270" t="s">
        <v>161</v>
      </c>
      <c r="B16" s="268"/>
      <c r="C16" s="268"/>
      <c r="D16" s="268"/>
      <c r="E16" s="268"/>
      <c r="J16" s="271" t="s">
        <v>160</v>
      </c>
      <c r="K16" s="268"/>
      <c r="L16" s="268"/>
      <c r="M16" s="268"/>
      <c r="N16" s="268"/>
    </row>
    <row r="17" spans="1:14" s="267" customFormat="1" ht="15" customHeight="1">
      <c r="A17" s="272" t="s">
        <v>181</v>
      </c>
      <c r="B17" s="262"/>
      <c r="C17" s="262"/>
      <c r="D17" s="262"/>
      <c r="E17" s="268"/>
      <c r="F17" s="268"/>
      <c r="G17" s="268"/>
      <c r="H17" s="268"/>
      <c r="I17" s="268"/>
      <c r="J17" s="264" t="s">
        <v>159</v>
      </c>
      <c r="K17" s="268"/>
      <c r="L17" s="268"/>
      <c r="M17" s="268"/>
      <c r="N17" s="268"/>
    </row>
    <row r="18" spans="1:14" s="267" customFormat="1" ht="15" customHeight="1">
      <c r="A18" s="272" t="s">
        <v>182</v>
      </c>
      <c r="B18" s="263"/>
      <c r="C18" s="263"/>
      <c r="D18" s="263"/>
      <c r="J18" s="273" t="s">
        <v>143</v>
      </c>
      <c r="K18" s="266"/>
      <c r="L18" s="266"/>
      <c r="M18" s="266"/>
      <c r="N18" s="266"/>
    </row>
    <row r="19" spans="1:14" s="267" customFormat="1" ht="27.75" customHeight="1">
      <c r="A19" s="262" t="s">
        <v>142</v>
      </c>
      <c r="B19" s="268"/>
      <c r="C19" s="268"/>
      <c r="D19" s="268"/>
      <c r="E19" s="268"/>
      <c r="J19" s="262" t="s">
        <v>141</v>
      </c>
      <c r="K19" s="268"/>
      <c r="L19" s="268"/>
      <c r="M19" s="268"/>
      <c r="N19" s="268"/>
    </row>
    <row r="20" spans="1:14" ht="15" customHeight="1">
      <c r="B20" s="251"/>
      <c r="C20" s="251"/>
      <c r="D20" s="251"/>
      <c r="E20" s="251"/>
      <c r="J20" s="250"/>
      <c r="K20" s="250"/>
      <c r="L20" s="250"/>
      <c r="M20" s="250"/>
      <c r="N20" s="250"/>
    </row>
    <row r="23" spans="1:14">
      <c r="G23" s="249"/>
      <c r="H23" s="249"/>
      <c r="I23" s="221"/>
    </row>
    <row r="24" spans="1:14">
      <c r="G24" s="249"/>
      <c r="H24" s="249"/>
      <c r="I24" s="221"/>
    </row>
    <row r="25" spans="1:14">
      <c r="G25" s="221"/>
      <c r="H25" s="221"/>
      <c r="I25" s="221"/>
    </row>
    <row r="27" spans="1:14">
      <c r="J27" s="221"/>
    </row>
    <row r="28" spans="1:14">
      <c r="A28" s="354"/>
      <c r="B28" s="354"/>
      <c r="C28" s="223"/>
      <c r="D28" s="223"/>
      <c r="J28" s="221"/>
    </row>
    <row r="29" spans="1:14">
      <c r="A29" s="354"/>
      <c r="B29" s="354"/>
      <c r="C29" s="354"/>
      <c r="D29" s="354"/>
    </row>
    <row r="30" spans="1:14">
      <c r="A30" s="248"/>
    </row>
  </sheetData>
  <mergeCells count="11">
    <mergeCell ref="F6:G7"/>
    <mergeCell ref="A28:B28"/>
    <mergeCell ref="A29:D29"/>
    <mergeCell ref="A2:J2"/>
    <mergeCell ref="A3:J3"/>
    <mergeCell ref="A4:J4"/>
    <mergeCell ref="A6:A8"/>
    <mergeCell ref="B6:C7"/>
    <mergeCell ref="H6:I7"/>
    <mergeCell ref="J6:J8"/>
    <mergeCell ref="D6:E7"/>
  </mergeCells>
  <printOptions horizontalCentered="1"/>
  <pageMargins left="0.25" right="0.25" top="0.5" bottom="0.5" header="0" footer="0.25"/>
  <pageSetup paperSize="9" scale="93" fitToWidth="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9a92dbd9-a54a-4f24-abd0-cd6bb0e6298c" xsi:nil="true"/>
    <Quarter xmlns="9a92dbd9-a54a-4f24-abd0-cd6bb0e6298c"/>
    <Topic xmlns="9a92dbd9-a54a-4f24-abd0-cd6bb0e6298c">
      <Value>40</Value>
    </Topic>
    <Publishing_x0020_Year xmlns="9a92dbd9-a54a-4f24-abd0-cd6bb0e6298c">2016</Publishing_x0020_Year>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الثاني -  الإسكان والمباني</Title_x0020_Ar>
    <Language xmlns="9a92dbd9-a54a-4f24-abd0-cd6bb0e6298c">Both</Language>
    <Chapter xmlns="9a92dbd9-a54a-4f24-abd0-cd6bb0e6298c">02</Chapter>
    <Publishing_x0020_Date xmlns="9a92dbd9-a54a-4f24-abd0-cd6bb0e6298c">2015-12-31T20:00:00+00:00</Publishing_x0020_Date>
    <Order0 xmlns="9a92dbd9-a54a-4f24-abd0-cd6bb0e6298c">0</Order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4" ma:contentTypeDescription="Create a new document." ma:contentTypeScope="" ma:versionID="f40ae0993a1a124911121c0876d11e2d">
  <xsd:schema xmlns:xsd="http://www.w3.org/2001/XMLSchema" xmlns:xs="http://www.w3.org/2001/XMLSchema" xmlns:p="http://schemas.microsoft.com/office/2006/metadata/properties" xmlns:ns1="http://schemas.microsoft.com/sharepoint/v3" xmlns:ns2="667bc8ee-7384-4122-9de8-16030d351779" xmlns:ns3="d559c9b0-d25f-41f7-81fc-95dc7d8a504e" targetNamespace="http://schemas.microsoft.com/office/2006/metadata/properties" ma:root="true" ma:fieldsID="9dcd12db86177338cc349e2e1c13b17c" ns1:_="" ns2:_="" ns3:_="">
    <xsd:import namespace="http://schemas.microsoft.com/sharepoint/v3"/>
    <xsd:import namespace="667bc8ee-7384-4122-9de8-16030d351779"/>
    <xsd:import namespace="d559c9b0-d25f-41f7-81fc-95dc7d8a504e"/>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list="{f52f4880-b995-4fec-9ade-cf7b640ed3fa}" ma:internalName="Topic_Id" ma:showField="Title">
      <xsd:simpleType>
        <xsd:restriction base="dms:Lookup"/>
      </xsd:simpleType>
    </xsd:element>
    <xsd:element name="Project_Id" ma:index="9" nillable="true" ma:displayName="Project_Id"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1844F3-3A5E-48E9-8431-87B5E9CB2765}">
  <ds:schemaRefs>
    <ds:schemaRef ds:uri="http://purl.org/dc/terms/"/>
    <ds:schemaRef ds:uri="http://schemas.openxmlformats.org/package/2006/metadata/core-properties"/>
    <ds:schemaRef ds:uri="http://schemas.microsoft.com/office/2006/metadata/properties"/>
    <ds:schemaRef ds:uri="http://purl.org/dc/dcmitype/"/>
    <ds:schemaRef ds:uri="d559c9b0-d25f-41f7-81fc-95dc7d8a504e"/>
    <ds:schemaRef ds:uri="http://purl.org/dc/elements/1.1/"/>
    <ds:schemaRef ds:uri="http://www.w3.org/XML/1998/namespace"/>
    <ds:schemaRef ds:uri="667bc8ee-7384-4122-9de8-16030d351779"/>
    <ds:schemaRef ds:uri="http://schemas.microsoft.com/office/2006/documentManagement/typ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5D07E7A5-B052-44E6-BD6F-08A442481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7bc8ee-7384-4122-9de8-16030d351779"/>
    <ds:schemaRef ds:uri="d559c9b0-d25f-41f7-81fc-95dc7d8a5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2DAD6D-7F58-48A3-B3C6-462795E9A1D2}"/>
</file>

<file path=customXml/itemProps4.xml><?xml version="1.0" encoding="utf-8"?>
<ds:datastoreItem xmlns:ds="http://schemas.openxmlformats.org/officeDocument/2006/customXml" ds:itemID="{C29EF704-9D0A-4533-B902-31257852ED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المقدمة </vt:lpstr>
      <vt:lpstr>جدول 01-02 Table </vt:lpstr>
      <vt:lpstr>جدول 02-02 Table </vt:lpstr>
      <vt:lpstr>جدول 03-02 Table</vt:lpstr>
      <vt:lpstr>جدول 04-02 Table </vt:lpstr>
      <vt:lpstr>جدول 05-02 Table</vt:lpstr>
      <vt:lpstr>جدول 06-02 Table</vt:lpstr>
      <vt:lpstr>جدول 07- 02 Table</vt:lpstr>
      <vt:lpstr>جدول 08-02 Table</vt:lpstr>
      <vt:lpstr>'المقدمة '!Print_Area</vt:lpstr>
      <vt:lpstr>'جدول 01-02 Table '!Print_Area</vt:lpstr>
      <vt:lpstr>'جدول 02-02 Table '!Print_Area</vt:lpstr>
      <vt:lpstr>'جدول 03-02 Table'!Print_Area</vt:lpstr>
      <vt:lpstr>'جدول 04-02 Table '!Print_Area</vt:lpstr>
      <vt:lpstr>'جدول 05-02 Table'!Print_Area</vt:lpstr>
      <vt:lpstr>'جدول 06-02 Table'!Print_Area</vt:lpstr>
      <vt:lpstr>'جدول 07- 02 Table'!Print_Area</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-Two Building and Housing</dc:title>
  <dc:creator>Afaf Kamal Mahmood</dc:creator>
  <cp:lastModifiedBy>Afaf Kamal Mahmood</cp:lastModifiedBy>
  <cp:lastPrinted>2018-01-23T08:11:30Z</cp:lastPrinted>
  <dcterms:created xsi:type="dcterms:W3CDTF">2016-08-01T08:06:47Z</dcterms:created>
  <dcterms:modified xsi:type="dcterms:W3CDTF">2019-01-13T04:52:49Z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